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akiko/Desktop/申込書関係/"/>
    </mc:Choice>
  </mc:AlternateContent>
  <xr:revisionPtr revIDLastSave="0" documentId="13_ncr:1_{8328845E-CE9D-D44D-8D58-4A232BC409C2}" xr6:coauthVersionLast="47" xr6:coauthVersionMax="47" xr10:uidLastSave="{00000000-0000-0000-0000-000000000000}"/>
  <bookViews>
    <workbookView xWindow="0" yWindow="500" windowWidth="28800" windowHeight="16180" xr2:uid="{00000000-000D-0000-FFFF-FFFF00000000}"/>
  </bookViews>
  <sheets>
    <sheet name="チェックリスト" sheetId="7" r:id="rId1"/>
    <sheet name="北海道選手権参加申込書 記入例" sheetId="1" r:id="rId2"/>
    <sheet name="北海道選手権参加申込書" sheetId="2" r:id="rId3"/>
    <sheet name="振込明細書" sheetId="4" r:id="rId4"/>
    <sheet name="大会参加承諾書" sheetId="5" r:id="rId5"/>
    <sheet name="Sheet1" sheetId="6" state="hidden" r:id="rId6"/>
  </sheets>
  <definedNames>
    <definedName name="_xlnm.Print_Area" localSheetId="3">振込明細書!$A$1:$T$31</definedName>
    <definedName name="_xlnm.Print_Area" localSheetId="4">大会参加承諾書!$B$1:$I$38</definedName>
    <definedName name="_xlnm.Print_Area" localSheetId="2">北海道選手権参加申込書!$A$1:$R$38</definedName>
    <definedName name="_xlnm.Print_Area" localSheetId="1">'北海道選手権参加申込書 記入例'!$A$1:$R$29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9" i="2" l="1"/>
  <c r="L29" i="2"/>
  <c r="K29" i="2"/>
  <c r="J29" i="2"/>
  <c r="I29" i="2"/>
  <c r="H29" i="2"/>
  <c r="M28" i="2"/>
  <c r="L28" i="2"/>
  <c r="K28" i="2"/>
  <c r="J28" i="2"/>
  <c r="I28" i="2"/>
  <c r="H28" i="2"/>
  <c r="M27" i="2"/>
  <c r="L27" i="2"/>
  <c r="K27" i="2"/>
  <c r="J27" i="2"/>
  <c r="I27" i="2"/>
  <c r="H27" i="2"/>
  <c r="M23" i="2"/>
  <c r="L23" i="2"/>
  <c r="K23" i="2"/>
  <c r="J23" i="2"/>
  <c r="I23" i="2"/>
  <c r="H23" i="2"/>
  <c r="M22" i="2"/>
  <c r="L22" i="2"/>
  <c r="K22" i="2"/>
  <c r="J22" i="2"/>
  <c r="I22" i="2"/>
  <c r="H22" i="2"/>
  <c r="M21" i="2"/>
  <c r="L21" i="2"/>
  <c r="K21" i="2"/>
  <c r="J21" i="2"/>
  <c r="I21" i="2"/>
  <c r="H21" i="2"/>
  <c r="M20" i="2"/>
  <c r="L20" i="2"/>
  <c r="K20" i="2"/>
  <c r="J20" i="2"/>
  <c r="I20" i="2"/>
  <c r="H20" i="2"/>
  <c r="M19" i="2"/>
  <c r="L19" i="2"/>
  <c r="K19" i="2"/>
  <c r="J19" i="2"/>
  <c r="I19" i="2"/>
  <c r="H19" i="2"/>
  <c r="M32" i="2"/>
  <c r="L32" i="2"/>
  <c r="K32" i="2"/>
  <c r="J32" i="2"/>
  <c r="I32" i="2"/>
  <c r="H32" i="2"/>
  <c r="M31" i="2"/>
  <c r="L31" i="2"/>
  <c r="K31" i="2"/>
  <c r="J31" i="2"/>
  <c r="I31" i="2"/>
  <c r="H31" i="2"/>
  <c r="M30" i="2"/>
  <c r="L30" i="2"/>
  <c r="K30" i="2"/>
  <c r="J30" i="2"/>
  <c r="I30" i="2"/>
  <c r="H30" i="2"/>
  <c r="M26" i="2"/>
  <c r="L26" i="2"/>
  <c r="K26" i="2"/>
  <c r="J26" i="2"/>
  <c r="I26" i="2"/>
  <c r="H26" i="2"/>
  <c r="M25" i="2"/>
  <c r="L25" i="2"/>
  <c r="K25" i="2"/>
  <c r="J25" i="2"/>
  <c r="I25" i="2"/>
  <c r="H25" i="2"/>
  <c r="M24" i="2"/>
  <c r="L24" i="2"/>
  <c r="K24" i="2"/>
  <c r="J24" i="2"/>
  <c r="I24" i="2"/>
  <c r="H24" i="2"/>
  <c r="C4" i="2"/>
  <c r="C3" i="2"/>
  <c r="C4" i="1"/>
  <c r="C3" i="1"/>
  <c r="D14" i="2"/>
  <c r="D22" i="2"/>
  <c r="D30" i="2"/>
  <c r="D23" i="2"/>
  <c r="D31" i="2"/>
  <c r="D16" i="2"/>
  <c r="D24" i="2"/>
  <c r="D32" i="2"/>
  <c r="D17" i="2"/>
  <c r="D25" i="2"/>
  <c r="D18" i="2"/>
  <c r="D26" i="2"/>
  <c r="D19" i="2"/>
  <c r="D27" i="2"/>
  <c r="D20" i="2"/>
  <c r="D28" i="2"/>
  <c r="D21" i="2"/>
  <c r="D29" i="2"/>
  <c r="D15" i="2"/>
  <c r="D13" i="2"/>
  <c r="H4" i="4" l="1"/>
  <c r="M18" i="2"/>
  <c r="L18" i="2"/>
  <c r="K18" i="2"/>
  <c r="J18" i="2"/>
  <c r="I18" i="2"/>
  <c r="H18" i="2"/>
  <c r="M17" i="2"/>
  <c r="L17" i="2"/>
  <c r="K17" i="2"/>
  <c r="J17" i="2"/>
  <c r="I17" i="2"/>
  <c r="H17" i="2"/>
  <c r="M16" i="2"/>
  <c r="L16" i="2"/>
  <c r="K16" i="2"/>
  <c r="J16" i="2"/>
  <c r="I16" i="2"/>
  <c r="H16" i="2"/>
  <c r="M15" i="2"/>
  <c r="L15" i="2"/>
  <c r="K15" i="2"/>
  <c r="J15" i="2"/>
  <c r="I15" i="2"/>
  <c r="H15" i="2"/>
  <c r="M14" i="2"/>
  <c r="L14" i="2"/>
  <c r="K14" i="2"/>
  <c r="J14" i="2"/>
  <c r="I14" i="2"/>
  <c r="H14" i="2"/>
  <c r="M13" i="2"/>
  <c r="L13" i="2"/>
  <c r="L33" i="2" s="1"/>
  <c r="K13" i="2"/>
  <c r="J13" i="2"/>
  <c r="J33" i="2" s="1"/>
  <c r="I13" i="2"/>
  <c r="H13" i="2"/>
  <c r="H33" i="2" s="1"/>
  <c r="H24" i="1"/>
  <c r="H14" i="1"/>
  <c r="I14" i="1"/>
  <c r="J14" i="1"/>
  <c r="K14" i="1"/>
  <c r="L14" i="1"/>
  <c r="M14" i="1"/>
  <c r="M25" i="1" s="1"/>
  <c r="H15" i="1"/>
  <c r="I15" i="1"/>
  <c r="J15" i="1"/>
  <c r="K15" i="1"/>
  <c r="L15" i="1"/>
  <c r="M15" i="1"/>
  <c r="H16" i="1"/>
  <c r="I16" i="1"/>
  <c r="J16" i="1"/>
  <c r="K16" i="1"/>
  <c r="L16" i="1"/>
  <c r="M16" i="1"/>
  <c r="H17" i="1"/>
  <c r="I17" i="1"/>
  <c r="J17" i="1"/>
  <c r="K17" i="1"/>
  <c r="L17" i="1"/>
  <c r="M17" i="1"/>
  <c r="H18" i="1"/>
  <c r="I18" i="1"/>
  <c r="J18" i="1"/>
  <c r="K18" i="1"/>
  <c r="L18" i="1"/>
  <c r="M18" i="1"/>
  <c r="H19" i="1"/>
  <c r="I19" i="1"/>
  <c r="J19" i="1"/>
  <c r="K19" i="1"/>
  <c r="L19" i="1"/>
  <c r="M19" i="1"/>
  <c r="H20" i="1"/>
  <c r="I20" i="1"/>
  <c r="J20" i="1"/>
  <c r="K20" i="1"/>
  <c r="L20" i="1"/>
  <c r="M20" i="1"/>
  <c r="H21" i="1"/>
  <c r="I21" i="1"/>
  <c r="J21" i="1"/>
  <c r="K21" i="1"/>
  <c r="L21" i="1"/>
  <c r="M21" i="1"/>
  <c r="H22" i="1"/>
  <c r="I22" i="1"/>
  <c r="J22" i="1"/>
  <c r="K22" i="1"/>
  <c r="L22" i="1"/>
  <c r="M22" i="1"/>
  <c r="H23" i="1"/>
  <c r="I23" i="1"/>
  <c r="J23" i="1"/>
  <c r="K23" i="1"/>
  <c r="L23" i="1"/>
  <c r="M23" i="1"/>
  <c r="I24" i="1"/>
  <c r="J24" i="1"/>
  <c r="K24" i="1"/>
  <c r="L24" i="1"/>
  <c r="M24" i="1"/>
  <c r="M13" i="1"/>
  <c r="L13" i="1"/>
  <c r="I13" i="1"/>
  <c r="J13" i="1"/>
  <c r="K13" i="1"/>
  <c r="H13" i="1"/>
  <c r="I33" i="2" l="1"/>
  <c r="K33" i="2"/>
  <c r="M33" i="2"/>
  <c r="I25" i="1"/>
  <c r="L25" i="1"/>
  <c r="J25" i="1"/>
  <c r="H25" i="1"/>
  <c r="K25" i="1"/>
  <c r="G6" i="2" l="1"/>
  <c r="G7" i="2" s="1"/>
  <c r="G6" i="1"/>
  <c r="G7" i="1" s="1"/>
  <c r="D9" i="4" l="1"/>
  <c r="G9" i="4" s="1"/>
  <c r="G10" i="4" s="1"/>
  <c r="L1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akiko kiyota</author>
    <author/>
  </authors>
  <commentList>
    <comment ref="C2" authorId="0" shapeId="0" xr:uid="{E237DCF0-1807-C044-9452-B4B000672B50}">
      <text>
        <r>
          <rPr>
            <b/>
            <sz val="10"/>
            <color rgb="FF000000"/>
            <rFont val="Yu Gothic UI"/>
          </rPr>
          <t>コードからクラブ名を選択すると団体名</t>
        </r>
        <r>
          <rPr>
            <sz val="10"/>
            <color rgb="FF000000"/>
            <rFont val="Yu Gothic UI"/>
          </rPr>
          <t>・所在地が入力されます。</t>
        </r>
        <r>
          <rPr>
            <sz val="10"/>
            <color rgb="FF000000"/>
            <rFont val="Yu Gothic UI"/>
          </rPr>
          <t xml:space="preserve">
</t>
        </r>
      </text>
    </comment>
    <comment ref="C3" authorId="1" shapeId="0" xr:uid="{00000000-0006-0000-0000-000001000000}">
      <text>
        <r>
          <rPr>
            <sz val="11"/>
            <color rgb="FF000000"/>
            <rFont val="游ゴシック"/>
            <family val="3"/>
            <charset val="128"/>
          </rPr>
          <t>北海道体操連盟に登録した名称で記載をお願いします。</t>
        </r>
        <r>
          <rPr>
            <sz val="11"/>
            <color rgb="FF000000"/>
            <rFont val="游ゴシック"/>
            <family val="3"/>
            <charset val="128"/>
          </rPr>
          <t xml:space="preserve">
</t>
        </r>
        <r>
          <rPr>
            <sz val="11"/>
            <color rgb="FF000000"/>
            <rFont val="游ゴシック"/>
            <family val="3"/>
            <charset val="128"/>
          </rPr>
          <t>ここに記入してください。</t>
        </r>
      </text>
    </comment>
    <comment ref="G3" authorId="1" shapeId="0" xr:uid="{00000000-0006-0000-0000-000002000000}">
      <text>
        <r>
          <rPr>
            <sz val="11"/>
            <color rgb="FF000000"/>
            <rFont val="游ゴシック"/>
            <family val="3"/>
            <charset val="128"/>
          </rPr>
          <t>ここに記入してください。</t>
        </r>
        <r>
          <rPr>
            <sz val="11"/>
            <color rgb="FF000000"/>
            <rFont val="游ゴシック"/>
            <family val="3"/>
            <charset val="128"/>
          </rPr>
          <t xml:space="preserve">
</t>
        </r>
      </text>
    </comment>
    <comment ref="C4" authorId="1" shapeId="0" xr:uid="{00000000-0006-0000-0000-000003000000}">
      <text>
        <r>
          <rPr>
            <sz val="11"/>
            <color rgb="FF000000"/>
            <rFont val="游ゴシック"/>
            <family val="3"/>
            <charset val="128"/>
          </rPr>
          <t>ここに記入して下さい。</t>
        </r>
      </text>
    </comment>
    <comment ref="G4" authorId="1" shapeId="0" xr:uid="{00000000-0006-0000-0000-000004000000}">
      <text>
        <r>
          <rPr>
            <sz val="11"/>
            <rFont val="游ゴシック"/>
            <family val="3"/>
            <charset val="128"/>
          </rPr>
          <t>姓と名の間を一マス空けてください。
ここに記入してください。</t>
        </r>
      </text>
    </comment>
    <comment ref="J4" authorId="1" shapeId="0" xr:uid="{00000000-0006-0000-0000-000005000000}">
      <text>
        <r>
          <rPr>
            <sz val="11"/>
            <rFont val="游ゴシック"/>
            <family val="3"/>
            <charset val="128"/>
          </rPr>
          <t>半角数字で記載をお願いします。
（ハイフン必要）
ここに記入してください。</t>
        </r>
      </text>
    </comment>
    <comment ref="O4" authorId="1" shapeId="0" xr:uid="{00000000-0006-0000-0000-000006000000}">
      <text>
        <r>
          <rPr>
            <sz val="11"/>
            <rFont val="游ゴシック"/>
            <family val="3"/>
            <charset val="128"/>
          </rPr>
          <t xml:space="preserve">
ここに記入して下さい。</t>
        </r>
      </text>
    </comment>
    <comment ref="C5" authorId="1" shapeId="0" xr:uid="{00000000-0006-0000-0000-000007000000}">
      <text>
        <r>
          <rPr>
            <sz val="11"/>
            <color rgb="FF000000"/>
            <rFont val="游ゴシック"/>
            <family val="3"/>
            <charset val="128"/>
          </rPr>
          <t>姓と名の間を一マス空けてください。</t>
        </r>
        <r>
          <rPr>
            <sz val="11"/>
            <color rgb="FF000000"/>
            <rFont val="游ゴシック"/>
            <family val="3"/>
            <charset val="128"/>
          </rPr>
          <t xml:space="preserve">
</t>
        </r>
        <r>
          <rPr>
            <sz val="11"/>
            <color rgb="FF000000"/>
            <rFont val="游ゴシック"/>
            <family val="3"/>
            <charset val="128"/>
          </rPr>
          <t>ここに記入して下さい。</t>
        </r>
      </text>
    </comment>
    <comment ref="C6" authorId="1" shapeId="0" xr:uid="{00000000-0006-0000-0000-000008000000}">
      <text>
        <r>
          <rPr>
            <sz val="11"/>
            <rFont val="游ゴシック"/>
            <family val="3"/>
            <charset val="128"/>
          </rPr>
          <t>姓と名の間を一マス空けてください。
ここに記入してください。</t>
        </r>
      </text>
    </comment>
    <comment ref="C7" authorId="1" shapeId="0" xr:uid="{00000000-0006-0000-0000-000009000000}">
      <text>
        <r>
          <rPr>
            <sz val="11"/>
            <rFont val="游ゴシック"/>
            <family val="3"/>
            <charset val="128"/>
          </rPr>
          <t>姓と名の間を一マス空けてください。
ここに記入して下さい。</t>
        </r>
      </text>
    </comment>
    <comment ref="C8" authorId="1" shapeId="0" xr:uid="{00000000-0006-0000-0000-00000A000000}">
      <text>
        <r>
          <rPr>
            <sz val="11"/>
            <rFont val="游ゴシック"/>
            <family val="3"/>
            <charset val="128"/>
          </rPr>
          <t>姓と名の間を一マス空けてください。
ここに記入して下さい。</t>
        </r>
      </text>
    </comment>
    <comment ref="C9" authorId="1" shapeId="0" xr:uid="{00000000-0006-0000-0000-00000B000000}">
      <text>
        <r>
          <rPr>
            <sz val="11"/>
            <rFont val="游ゴシック"/>
            <family val="3"/>
            <charset val="128"/>
          </rPr>
          <t>姓と名の間を一マス空けてください。
ここに記入して下さい。</t>
        </r>
      </text>
    </comment>
    <comment ref="B13" authorId="1" shapeId="0" xr:uid="{00000000-0006-0000-0000-00000C000000}">
      <text>
        <r>
          <rPr>
            <sz val="11"/>
            <rFont val="游ゴシック"/>
            <family val="3"/>
            <charset val="128"/>
          </rPr>
          <t>半角数字で記入をお願いします。</t>
        </r>
      </text>
    </comment>
    <comment ref="C13" authorId="1" shapeId="0" xr:uid="{00000000-0006-0000-0000-00000D000000}">
      <text>
        <r>
          <rPr>
            <sz val="11"/>
            <rFont val="游ゴシック"/>
            <family val="3"/>
            <charset val="128"/>
          </rPr>
          <t>1 北海道体操連盟に登録した名称で記載をお願いします。
2 姓と名の間を一マス空けてください。</t>
        </r>
      </text>
    </comment>
    <comment ref="D13" authorId="1" shapeId="0" xr:uid="{00000000-0006-0000-0000-00000E000000}">
      <text>
        <r>
          <rPr>
            <sz val="11"/>
            <color rgb="FF000000"/>
            <rFont val="游ゴシック"/>
            <family val="3"/>
            <charset val="128"/>
          </rPr>
          <t>姓と名の間は一マス空けてください。</t>
        </r>
      </text>
    </comment>
    <comment ref="E13" authorId="1" shapeId="0" xr:uid="{00000000-0006-0000-0000-00000F000000}">
      <text>
        <r>
          <rPr>
            <sz val="11"/>
            <rFont val="游ゴシック"/>
            <family val="3"/>
            <charset val="128"/>
          </rPr>
          <t>ダウンリストで入力をお願いします。</t>
        </r>
      </text>
    </comment>
    <comment ref="F13" authorId="1" shapeId="0" xr:uid="{00000000-0006-0000-0000-000010000000}">
      <text>
        <r>
          <rPr>
            <sz val="11"/>
            <rFont val="游ゴシック"/>
            <family val="3"/>
            <charset val="128"/>
          </rPr>
          <t xml:space="preserve">←年・月・日はそれぞれ「/」で区切ってください。申し込みフォームでは「〇〇年○月○日」と表示されます。
</t>
        </r>
      </text>
    </comment>
    <comment ref="G13" authorId="1" shapeId="0" xr:uid="{00000000-0006-0000-0000-000011000000}">
      <text>
        <r>
          <rPr>
            <sz val="11"/>
            <rFont val="游ゴシック"/>
            <family val="3"/>
            <charset val="128"/>
          </rPr>
          <t>ダウンリストで入力をお願いします。</t>
        </r>
      </text>
    </comment>
    <comment ref="Q13" authorId="1" shapeId="0" xr:uid="{00000000-0006-0000-0000-000012000000}">
      <text>
        <r>
          <rPr>
            <sz val="11"/>
            <rFont val="游ゴシック"/>
            <family val="3"/>
            <charset val="128"/>
          </rPr>
          <t>ダウンリストで入力をお願いします。</t>
        </r>
      </text>
    </comment>
  </commentList>
</comments>
</file>

<file path=xl/sharedStrings.xml><?xml version="1.0" encoding="utf-8"?>
<sst xmlns="http://schemas.openxmlformats.org/spreadsheetml/2006/main" count="300" uniqueCount="175">
  <si>
    <t>所属団体名</t>
  </si>
  <si>
    <t>申　込　日</t>
  </si>
  <si>
    <t>所在地</t>
  </si>
  <si>
    <t>申し込み責任者</t>
  </si>
  <si>
    <t>〇田　〇太</t>
  </si>
  <si>
    <t>電話番号</t>
  </si>
  <si>
    <t>090-1234-5678</t>
  </si>
  <si>
    <t>Eメールアドレス</t>
  </si>
  <si>
    <t>所属長（学校長）</t>
  </si>
  <si>
    <t>〇田　〇子　</t>
  </si>
  <si>
    <t>参　加　料</t>
  </si>
  <si>
    <t>監督名</t>
  </si>
  <si>
    <t>〇原　〇教</t>
  </si>
  <si>
    <t>人　数</t>
  </si>
  <si>
    <t>※黄色の部分は編集しないでください。</t>
  </si>
  <si>
    <t>コーチ名</t>
  </si>
  <si>
    <t>〇栄　〇貴</t>
  </si>
  <si>
    <t>合　計</t>
  </si>
  <si>
    <t>小４</t>
  </si>
  <si>
    <t>中学男子</t>
  </si>
  <si>
    <t>〇</t>
  </si>
  <si>
    <t>小５</t>
  </si>
  <si>
    <t>個人ID</t>
  </si>
  <si>
    <t>選手名</t>
  </si>
  <si>
    <t>フリガナ</t>
  </si>
  <si>
    <t>学年</t>
  </si>
  <si>
    <t>生年月日</t>
  </si>
  <si>
    <t>参加種別</t>
  </si>
  <si>
    <t>備考</t>
  </si>
  <si>
    <t>セッティング
可/否</t>
  </si>
  <si>
    <t>中学女子</t>
  </si>
  <si>
    <t>×</t>
  </si>
  <si>
    <t>小６</t>
  </si>
  <si>
    <t>小学男子</t>
  </si>
  <si>
    <t>小学女子</t>
  </si>
  <si>
    <t>成年２部男子</t>
  </si>
  <si>
    <t>成年２部女子</t>
  </si>
  <si>
    <t>中１</t>
  </si>
  <si>
    <t>札幌　英紀</t>
  </si>
  <si>
    <t>サッポロ　ヒデキ</t>
  </si>
  <si>
    <t>中２</t>
  </si>
  <si>
    <t>中３</t>
  </si>
  <si>
    <t>高１</t>
  </si>
  <si>
    <t>高２</t>
  </si>
  <si>
    <t>高３</t>
  </si>
  <si>
    <t>※氏名・団体名は北海道体操連盟に登録のものを正確に記入してください。なお、個人IDを必ず記入すること。</t>
  </si>
  <si>
    <t>【参加料】</t>
  </si>
  <si>
    <t>人数</t>
  </si>
  <si>
    <t>参加料（5300円）</t>
  </si>
  <si>
    <t>合　　計</t>
  </si>
  <si>
    <t>振込金額合計</t>
  </si>
  <si>
    <t>円</t>
  </si>
  <si>
    <t>※銀行振込の明細書（コピー可）を貼付</t>
  </si>
  <si>
    <t>大会参加承諾書</t>
  </si>
  <si>
    <t>北海道体操連盟　様</t>
  </si>
  <si>
    <t>下記の大会に出場することを、要項記載の条件を承知の上承諾いたします。</t>
  </si>
  <si>
    <t>北海道　体操競技　選手権大会</t>
  </si>
  <si>
    <t>　</t>
  </si>
  <si>
    <t>ふりがな</t>
  </si>
  <si>
    <t>男・女</t>
  </si>
  <si>
    <t>西暦　　　年　　月　　日生</t>
  </si>
  <si>
    <t>大会参加者名</t>
  </si>
  <si>
    <t>所属学校名
（クラブ名）</t>
  </si>
  <si>
    <t>種　別</t>
  </si>
  <si>
    <t>保護者住所</t>
  </si>
  <si>
    <t>保護者氏名</t>
  </si>
  <si>
    <t>電　　　話</t>
  </si>
  <si>
    <t>－　　　　　　　　　－</t>
  </si>
  <si>
    <t>　　　用紙不足分は各自コピーをお願いいたします。</t>
  </si>
  <si>
    <r>
      <rPr>
        <sz val="14"/>
        <rFont val="ＭＳ ゴシック"/>
        <family val="3"/>
        <charset val="128"/>
      </rPr>
      <t>参加者名・所属団体名</t>
    </r>
    <r>
      <rPr>
        <b/>
        <sz val="16"/>
        <rFont val="ＭＳ ゴシック"/>
        <family val="3"/>
        <charset val="128"/>
      </rPr>
      <t>　</t>
    </r>
    <r>
      <rPr>
        <sz val="11"/>
        <rFont val="ＭＳ ゴシック"/>
        <family val="3"/>
        <charset val="128"/>
      </rPr>
      <t>　　　　　　　　　　※振込時の依頼人と同じ名称</t>
    </r>
    <phoneticPr fontId="27"/>
  </si>
  <si>
    <t>hokkaremon@ggg.ed.jp</t>
    <phoneticPr fontId="27"/>
  </si>
  <si>
    <t>kiyota</t>
    <phoneticPr fontId="27"/>
  </si>
  <si>
    <t>第６２回北海道体操競技選手権大会 　参加申込書</t>
    <phoneticPr fontId="27"/>
  </si>
  <si>
    <t>第62回北海道体操競技選手権大会振込明細書</t>
    <phoneticPr fontId="27"/>
  </si>
  <si>
    <t>コード</t>
    <phoneticPr fontId="36"/>
  </si>
  <si>
    <t>クラブ・学校名</t>
    <rPh sb="4" eb="7">
      <t>ガッコウ</t>
    </rPh>
    <phoneticPr fontId="36"/>
  </si>
  <si>
    <t>住所</t>
    <rPh sb="0" eb="2">
      <t>ジュウセィオ</t>
    </rPh>
    <phoneticPr fontId="36"/>
  </si>
  <si>
    <t>アルファ</t>
    <phoneticPr fontId="36"/>
  </si>
  <si>
    <t>札幌アルファ体操クラブ</t>
  </si>
  <si>
    <t>札幌市白石区菊水上町3条3-52-328</t>
    <rPh sb="0" eb="3">
      <t>ｻｯﾎﾟﾛｼ</t>
    </rPh>
    <rPh sb="3" eb="6">
      <t>ｼﾛｲｼｸ</t>
    </rPh>
    <rPh sb="6" eb="10">
      <t>ｷｸｽｲｶﾐﾏﾁ</t>
    </rPh>
    <rPh sb="11" eb="12">
      <t>ｼﾞｮｳ</t>
    </rPh>
    <phoneticPr fontId="37" type="noConversion"/>
  </si>
  <si>
    <t>北広島</t>
    <rPh sb="0" eb="3">
      <t>キタヒロ</t>
    </rPh>
    <phoneticPr fontId="36"/>
  </si>
  <si>
    <t>北広島ジュニア体操クラブ</t>
  </si>
  <si>
    <t>北広島市新富町西2丁目4-1</t>
    <rPh sb="0" eb="4">
      <t>ｷﾀﾋﾛｼﾏｼ</t>
    </rPh>
    <rPh sb="4" eb="7">
      <t>ｼﾝﾄﾐﾁｮｳ</t>
    </rPh>
    <rPh sb="7" eb="8">
      <t>ﾆｼ</t>
    </rPh>
    <rPh sb="9" eb="11">
      <t>ﾁｮｳﾒ</t>
    </rPh>
    <phoneticPr fontId="37" type="noConversion"/>
  </si>
  <si>
    <t>ジュン</t>
    <phoneticPr fontId="36"/>
  </si>
  <si>
    <t>ジュンスポーツクラブ</t>
  </si>
  <si>
    <t>札幌市豊平区月寒東3条11丁目1-23</t>
    <rPh sb="0" eb="3">
      <t>ｻｯﾎﾟﾛｼ</t>
    </rPh>
    <rPh sb="3" eb="9">
      <t>ﾄﾖﾋﾗｸﾂｷｻﾑﾋｶﾞｼ</t>
    </rPh>
    <rPh sb="10" eb="11">
      <t>ｼﾞｮｳ</t>
    </rPh>
    <rPh sb="13" eb="15">
      <t>ﾁｮｳﾒ</t>
    </rPh>
    <phoneticPr fontId="37" type="noConversion"/>
  </si>
  <si>
    <t>レイズ</t>
    <phoneticPr fontId="36"/>
  </si>
  <si>
    <t>レイズ体操クラブ</t>
  </si>
  <si>
    <t>札幌市西区発寒6条8丁目7-1</t>
    <rPh sb="0" eb="3">
      <t>サッポロシ</t>
    </rPh>
    <rPh sb="3" eb="5">
      <t>ニシク</t>
    </rPh>
    <rPh sb="5" eb="7">
      <t>ハッサム</t>
    </rPh>
    <rPh sb="8" eb="9">
      <t>ジョウ</t>
    </rPh>
    <rPh sb="10" eb="12">
      <t>チョウメ</t>
    </rPh>
    <phoneticPr fontId="38"/>
  </si>
  <si>
    <t>スポル</t>
    <phoneticPr fontId="36"/>
  </si>
  <si>
    <t>北翔大学スポルクラブ</t>
  </si>
  <si>
    <t>江別市文京台23番地　北翔大学内</t>
    <rPh sb="0" eb="3">
      <t>ｴﾍﾞﾂｼ</t>
    </rPh>
    <rPh sb="3" eb="6">
      <t>ﾌﾞﾝｷｮｳﾀﾞｲ</t>
    </rPh>
    <rPh sb="8" eb="10">
      <t>ﾊﾞﾝﾁ</t>
    </rPh>
    <rPh sb="11" eb="15">
      <t>ﾎｸ</t>
    </rPh>
    <rPh sb="15" eb="16">
      <t>ﾅｲ</t>
    </rPh>
    <phoneticPr fontId="37" type="noConversion"/>
  </si>
  <si>
    <t>ALLES</t>
    <phoneticPr fontId="36"/>
  </si>
  <si>
    <t>ALLES体操クラブ</t>
  </si>
  <si>
    <t>函館市日吉町1-12-1</t>
    <phoneticPr fontId="36"/>
  </si>
  <si>
    <t>HOKUTO</t>
    <phoneticPr fontId="36"/>
  </si>
  <si>
    <t>HOKUTO SPORT CLUB</t>
  </si>
  <si>
    <t>北斗市押上1丁目3番1号</t>
  </si>
  <si>
    <t>サンスポーツ</t>
    <phoneticPr fontId="36"/>
  </si>
  <si>
    <t>サン・スポーツクラブ</t>
    <phoneticPr fontId="36"/>
  </si>
  <si>
    <t>函館市石川町１６７ー３９</t>
    <rPh sb="0" eb="1">
      <t>ハコダテ</t>
    </rPh>
    <rPh sb="3" eb="6">
      <t>イシカワ</t>
    </rPh>
    <phoneticPr fontId="36"/>
  </si>
  <si>
    <t>登別</t>
    <rPh sb="0" eb="2">
      <t xml:space="preserve">ノボリベツ </t>
    </rPh>
    <phoneticPr fontId="36"/>
  </si>
  <si>
    <t>登別ジュニア体操クラブ</t>
  </si>
  <si>
    <t>登別市大和町1丁目2-21</t>
    <rPh sb="0" eb="3">
      <t>ノボリベツシ</t>
    </rPh>
    <rPh sb="3" eb="5">
      <t>ヤマト</t>
    </rPh>
    <rPh sb="5" eb="6">
      <t>チョウ</t>
    </rPh>
    <rPh sb="7" eb="9">
      <t>チョウメ</t>
    </rPh>
    <phoneticPr fontId="37"/>
  </si>
  <si>
    <t>蘭</t>
    <rPh sb="0" eb="1">
      <t xml:space="preserve">ラン </t>
    </rPh>
    <phoneticPr fontId="36"/>
  </si>
  <si>
    <t>蘭体操クラブ</t>
  </si>
  <si>
    <t>室蘭市高砂町1丁目1-8</t>
    <rPh sb="0" eb="3">
      <t>ムロランシ</t>
    </rPh>
    <rPh sb="3" eb="6">
      <t>タカサゴチョウ</t>
    </rPh>
    <rPh sb="7" eb="9">
      <t>チョウメ</t>
    </rPh>
    <phoneticPr fontId="37"/>
  </si>
  <si>
    <t>苫小牧</t>
    <rPh sb="0" eb="3">
      <t>トマコマイ</t>
    </rPh>
    <phoneticPr fontId="36"/>
  </si>
  <si>
    <t>苫小牧ジュニア体操クラブ</t>
  </si>
  <si>
    <t>苫小牧市ウトナイ北4丁目7-47</t>
    <rPh sb="0" eb="4">
      <t>トマコマイシ</t>
    </rPh>
    <rPh sb="8" eb="9">
      <t>キタ</t>
    </rPh>
    <rPh sb="10" eb="12">
      <t>チョウメ</t>
    </rPh>
    <phoneticPr fontId="37"/>
  </si>
  <si>
    <t>おたる</t>
    <phoneticPr fontId="36"/>
  </si>
  <si>
    <t>おたる体操ジュニアクラブ</t>
  </si>
  <si>
    <t>小樽市忍路１丁目１７１</t>
    <rPh sb="0" eb="3">
      <t>オタルシ</t>
    </rPh>
    <rPh sb="3" eb="5">
      <t>オショロ</t>
    </rPh>
    <rPh sb="6" eb="8">
      <t>チョウメ</t>
    </rPh>
    <phoneticPr fontId="37"/>
  </si>
  <si>
    <t>あさひかわ</t>
    <phoneticPr fontId="36"/>
  </si>
  <si>
    <t>あさひかわ体操クラブ</t>
  </si>
  <si>
    <t>旭川市春光５条７丁目１１番４４号</t>
    <rPh sb="0" eb="3">
      <t>アサヒカワシ</t>
    </rPh>
    <rPh sb="3" eb="5">
      <t>シュンコウ</t>
    </rPh>
    <rPh sb="6" eb="7">
      <t>ジョウ</t>
    </rPh>
    <rPh sb="8" eb="10">
      <t>チョウメ</t>
    </rPh>
    <rPh sb="12" eb="13">
      <t>バン</t>
    </rPh>
    <rPh sb="15" eb="16">
      <t>ゴウ</t>
    </rPh>
    <phoneticPr fontId="32"/>
  </si>
  <si>
    <t>TAG</t>
    <phoneticPr fontId="36"/>
  </si>
  <si>
    <t>NPO法人旭川ＴＡＧスポーツクラブ</t>
  </si>
  <si>
    <t>旭川市豊岡１５条７丁目３－２ 神田ビル３０２　</t>
  </si>
  <si>
    <t>北見</t>
    <rPh sb="0" eb="1">
      <t>キタミ</t>
    </rPh>
    <phoneticPr fontId="36"/>
  </si>
  <si>
    <t>北見ジュニア体操クラブ</t>
  </si>
  <si>
    <t>北見市公園町39-40</t>
    <phoneticPr fontId="36"/>
  </si>
  <si>
    <t>十勝</t>
    <rPh sb="0" eb="2">
      <t>トカティ</t>
    </rPh>
    <phoneticPr fontId="36"/>
  </si>
  <si>
    <t>十勝ジュニア体操クラブ</t>
    <phoneticPr fontId="36"/>
  </si>
  <si>
    <t>帯広市緑ヶ丘東通西7番地</t>
    <phoneticPr fontId="36"/>
  </si>
  <si>
    <t>くしろ</t>
    <phoneticPr fontId="36"/>
  </si>
  <si>
    <t>くしろ体操クラブ</t>
  </si>
  <si>
    <t>釧路市駒場町3-32</t>
    <rPh sb="0" eb="2">
      <t>クシロ</t>
    </rPh>
    <rPh sb="2" eb="3">
      <t>シ</t>
    </rPh>
    <rPh sb="3" eb="6">
      <t>コマバチョウ</t>
    </rPh>
    <phoneticPr fontId="39"/>
  </si>
  <si>
    <t>すだ</t>
    <phoneticPr fontId="36"/>
  </si>
  <si>
    <t>すだJr.体操クラブ</t>
  </si>
  <si>
    <t>釧路郡釧路町柏西2丁目38番</t>
  </si>
  <si>
    <t>シュピ</t>
    <phoneticPr fontId="36"/>
  </si>
  <si>
    <t>シュピール体操クラブ釧路</t>
  </si>
  <si>
    <t>釧路市城山1-15-55北海道教育大学釧路校山本悟研究室</t>
    <rPh sb="0" eb="2">
      <t>シロヤマ</t>
    </rPh>
    <phoneticPr fontId="39"/>
  </si>
  <si>
    <t>オホーツク</t>
    <phoneticPr fontId="36"/>
  </si>
  <si>
    <t>オホーツクスポーツクラブ</t>
  </si>
  <si>
    <t>網走市字潮見185-19</t>
    <phoneticPr fontId="36"/>
  </si>
  <si>
    <t>はんざわ</t>
    <phoneticPr fontId="36"/>
  </si>
  <si>
    <t>はんざわ体操クラブ</t>
  </si>
  <si>
    <t>札幌市手稲区曙5条5丁目7-2</t>
    <phoneticPr fontId="36"/>
  </si>
  <si>
    <t>コード</t>
    <phoneticPr fontId="27"/>
  </si>
  <si>
    <t>小学男子</t>
    <rPh sb="0" eb="4">
      <t>ショウガク</t>
    </rPh>
    <phoneticPr fontId="27"/>
  </si>
  <si>
    <t>小学女子</t>
    <rPh sb="0" eb="1">
      <t>ショウガク</t>
    </rPh>
    <phoneticPr fontId="27"/>
  </si>
  <si>
    <t>成年２部男子</t>
    <rPh sb="0" eb="2">
      <t>セイネn</t>
    </rPh>
    <phoneticPr fontId="27"/>
  </si>
  <si>
    <t>成年２部女子</t>
    <rPh sb="0" eb="1">
      <t>セイネn</t>
    </rPh>
    <rPh sb="2" eb="3">
      <t>２ブ</t>
    </rPh>
    <phoneticPr fontId="27"/>
  </si>
  <si>
    <t>中学女子</t>
    <rPh sb="0" eb="1">
      <t>チュウガク</t>
    </rPh>
    <phoneticPr fontId="27"/>
  </si>
  <si>
    <t>参加承諾書
チェック</t>
  </si>
  <si>
    <t>参加承諾書
チェック</t>
    <rPh sb="0" eb="5">
      <t>サンカ</t>
    </rPh>
    <phoneticPr fontId="27"/>
  </si>
  <si>
    <t>１．男子・女子一緒に申し込みが可能です。</t>
    <rPh sb="2" eb="4">
      <t>ダンシ</t>
    </rPh>
    <rPh sb="5" eb="7">
      <t>ジョシ</t>
    </rPh>
    <rPh sb="7" eb="9">
      <t>イッショ</t>
    </rPh>
    <rPh sb="10" eb="11">
      <t>モウ</t>
    </rPh>
    <rPh sb="12" eb="13">
      <t>コ</t>
    </rPh>
    <rPh sb="15" eb="17">
      <t>カノウ</t>
    </rPh>
    <phoneticPr fontId="36"/>
  </si>
  <si>
    <t>２．JGA選手登録の貼り付けが可能です。</t>
    <rPh sb="5" eb="7">
      <t>センシュ</t>
    </rPh>
    <rPh sb="7" eb="9">
      <t>トウロク</t>
    </rPh>
    <rPh sb="10" eb="11">
      <t>ハ</t>
    </rPh>
    <rPh sb="12" eb="13">
      <t>ツ</t>
    </rPh>
    <rPh sb="15" eb="17">
      <t>カノウ</t>
    </rPh>
    <phoneticPr fontId="36"/>
  </si>
  <si>
    <t>３．参加種別については、ダウンリストで選択をお願いします。※同一種別に複数の団体を申し込む場合は、備考欄にチーム名を記載してください。</t>
    <rPh sb="2" eb="6">
      <t>サンカシュベツ</t>
    </rPh>
    <rPh sb="19" eb="21">
      <t>センタク</t>
    </rPh>
    <rPh sb="23" eb="24">
      <t>ネガ</t>
    </rPh>
    <rPh sb="30" eb="32">
      <t>ドウイツ</t>
    </rPh>
    <rPh sb="32" eb="34">
      <t>シュベツ</t>
    </rPh>
    <rPh sb="35" eb="37">
      <t>フクスウ</t>
    </rPh>
    <rPh sb="38" eb="40">
      <t>ダンタイ</t>
    </rPh>
    <rPh sb="41" eb="42">
      <t>モウ</t>
    </rPh>
    <rPh sb="43" eb="44">
      <t>コ</t>
    </rPh>
    <rPh sb="45" eb="47">
      <t>バアイ</t>
    </rPh>
    <rPh sb="49" eb="52">
      <t>ビコウラン</t>
    </rPh>
    <rPh sb="56" eb="57">
      <t>メイ</t>
    </rPh>
    <rPh sb="58" eb="60">
      <t>キサイ</t>
    </rPh>
    <phoneticPr fontId="36"/>
  </si>
  <si>
    <t>４．補欠選手の記入漏れがないようにお願いします。</t>
    <rPh sb="2" eb="6">
      <t>ホケツセンシュ</t>
    </rPh>
    <rPh sb="7" eb="10">
      <t>キニュウモ</t>
    </rPh>
    <rPh sb="18" eb="19">
      <t>ネガ</t>
    </rPh>
    <phoneticPr fontId="36"/>
  </si>
  <si>
    <t>５．記入例を参考に作成をお願いします。</t>
    <rPh sb="2" eb="5">
      <t>キニュウレイ</t>
    </rPh>
    <rPh sb="6" eb="8">
      <t>サンコウ</t>
    </rPh>
    <rPh sb="9" eb="11">
      <t>サクセイ</t>
    </rPh>
    <rPh sb="13" eb="14">
      <t>ネガ</t>
    </rPh>
    <phoneticPr fontId="36"/>
  </si>
  <si>
    <t>チェックリスト</t>
    <phoneticPr fontId="36"/>
  </si>
  <si>
    <t>□　参加申込書データを担当者に送っているか</t>
    <rPh sb="2" eb="7">
      <t>サンカモウシコミショ</t>
    </rPh>
    <rPh sb="11" eb="14">
      <t>タントウシャ</t>
    </rPh>
    <rPh sb="15" eb="16">
      <t>オク</t>
    </rPh>
    <phoneticPr fontId="36"/>
  </si>
  <si>
    <t>□　記入漏れがないか確認</t>
    <rPh sb="2" eb="5">
      <t>キニュウモ</t>
    </rPh>
    <rPh sb="10" eb="12">
      <t>カクニン</t>
    </rPh>
    <phoneticPr fontId="36"/>
  </si>
  <si>
    <t>□　振込明細書と振込の金額があっているか</t>
    <rPh sb="2" eb="4">
      <t>フリコミ</t>
    </rPh>
    <rPh sb="4" eb="6">
      <t>メイサイ</t>
    </rPh>
    <rPh sb="6" eb="7">
      <t>ショ</t>
    </rPh>
    <rPh sb="8" eb="10">
      <t>フリコミ</t>
    </rPh>
    <rPh sb="11" eb="13">
      <t>キンガク</t>
    </rPh>
    <phoneticPr fontId="36"/>
  </si>
  <si>
    <t>□　振込明細書に銀行振込明細書を貼り付けているか</t>
    <rPh sb="2" eb="4">
      <t>フリコミ</t>
    </rPh>
    <rPh sb="4" eb="6">
      <t>メイサイ</t>
    </rPh>
    <rPh sb="6" eb="7">
      <t>ショ</t>
    </rPh>
    <rPh sb="8" eb="10">
      <t>ギンコウ</t>
    </rPh>
    <rPh sb="10" eb="12">
      <t>フリコミ</t>
    </rPh>
    <rPh sb="12" eb="14">
      <t>メイサイ</t>
    </rPh>
    <rPh sb="14" eb="15">
      <t>ショ</t>
    </rPh>
    <rPh sb="16" eb="17">
      <t>ハ</t>
    </rPh>
    <rPh sb="18" eb="19">
      <t>ツ</t>
    </rPh>
    <phoneticPr fontId="36"/>
  </si>
  <si>
    <t>□　必要書類を郵送で送っているか</t>
    <rPh sb="2" eb="4">
      <t>ヒツヨウ</t>
    </rPh>
    <rPh sb="4" eb="6">
      <t>ショルイ</t>
    </rPh>
    <rPh sb="7" eb="9">
      <t>ユウソウ</t>
    </rPh>
    <rPh sb="10" eb="11">
      <t>オク</t>
    </rPh>
    <phoneticPr fontId="36"/>
  </si>
  <si>
    <t>□　中学生以下の選手の大会参加承諾書を記載し、チェック項目にチェックを入れ、保管をしているか。</t>
    <rPh sb="2" eb="7">
      <t>チュウガク</t>
    </rPh>
    <rPh sb="8" eb="10">
      <t>センセィウ</t>
    </rPh>
    <rPh sb="11" eb="18">
      <t>タイカイ</t>
    </rPh>
    <rPh sb="19" eb="21">
      <t>キサイ</t>
    </rPh>
    <rPh sb="38" eb="40">
      <t>ホカn</t>
    </rPh>
    <phoneticPr fontId="36"/>
  </si>
  <si>
    <t>郵送するもの</t>
    <rPh sb="0" eb="2">
      <t>ユウソウ</t>
    </rPh>
    <phoneticPr fontId="36"/>
  </si>
  <si>
    <t>・振込明細書（メールで送信していれば不要）</t>
    <rPh sb="1" eb="6">
      <t>フリコミメイサイショ</t>
    </rPh>
    <rPh sb="11" eb="13">
      <t>ソウシン</t>
    </rPh>
    <rPh sb="18" eb="20">
      <t>フヨウ</t>
    </rPh>
    <phoneticPr fontId="36"/>
  </si>
  <si>
    <t>　</t>
    <phoneticPr fontId="36"/>
  </si>
  <si>
    <t>メールするもの</t>
    <phoneticPr fontId="36"/>
  </si>
  <si>
    <t>・参加申込書　・振込明細書（郵送していれば不要）</t>
    <rPh sb="1" eb="6">
      <t>サンカモウシコミショ</t>
    </rPh>
    <rPh sb="8" eb="13">
      <t>フリコミメイサイショ</t>
    </rPh>
    <rPh sb="14" eb="16">
      <t>ユウソウ</t>
    </rPh>
    <rPh sb="21" eb="23">
      <t>フヨウ</t>
    </rPh>
    <phoneticPr fontId="36"/>
  </si>
  <si>
    <t>参加申込書の注意事項</t>
    <rPh sb="0" eb="5">
      <t>サンカモウシコミショ</t>
    </rPh>
    <rPh sb="6" eb="10">
      <t>チュウイジコウ</t>
    </rPh>
    <phoneticPr fontId="36"/>
  </si>
  <si>
    <t>2023年　月　日</t>
    <phoneticPr fontId="27"/>
  </si>
  <si>
    <t>　　　 2023年　　　月　　　日</t>
    <phoneticPr fontId="27"/>
  </si>
  <si>
    <t>　　　 　2023年　　　月　　　日</t>
    <phoneticPr fontId="27"/>
  </si>
  <si>
    <t>※記入例に書かれているコメントを確認しながら入力をお願いいたします。申込書の参加料と振込明細書は連動されています。</t>
    <rPh sb="1" eb="3">
      <t>キニュウ</t>
    </rPh>
    <rPh sb="3" eb="4">
      <t xml:space="preserve">レイ </t>
    </rPh>
    <rPh sb="5" eb="6">
      <t>カカレ</t>
    </rPh>
    <rPh sb="16" eb="18">
      <t>カクニn</t>
    </rPh>
    <phoneticPr fontId="27"/>
  </si>
  <si>
    <t>※所属団体名、所在地はコードを選択すると自動的に入力されます。コードについては昨年参加したチームが入っています。コードがないチームについては入力お願いします。</t>
    <rPh sb="1" eb="6">
      <t>ショゾク</t>
    </rPh>
    <rPh sb="7" eb="10">
      <t>ショザイ</t>
    </rPh>
    <rPh sb="15" eb="17">
      <t>センタク</t>
    </rPh>
    <rPh sb="20" eb="23">
      <t>ジドウ</t>
    </rPh>
    <rPh sb="24" eb="26">
      <t>ニュウリョク</t>
    </rPh>
    <rPh sb="39" eb="43">
      <t>サクネn</t>
    </rPh>
    <rPh sb="49" eb="50">
      <t>ハイッテ</t>
    </rPh>
    <rPh sb="70" eb="72">
      <t>ニュウリョク</t>
    </rPh>
    <phoneticPr fontId="27"/>
  </si>
  <si>
    <t>小３</t>
    <rPh sb="0" eb="1">
      <t xml:space="preserve">ショウ </t>
    </rPh>
    <phoneticPr fontId="27"/>
  </si>
  <si>
    <r>
      <rPr>
        <sz val="10"/>
        <rFont val="MS Gothic"/>
        <family val="3"/>
        <charset val="128"/>
      </rPr>
      <t>　※　</t>
    </r>
    <r>
      <rPr>
        <u/>
        <sz val="10"/>
        <rFont val="MS Gothic"/>
        <family val="3"/>
        <charset val="128"/>
      </rPr>
      <t>中学生</t>
    </r>
    <r>
      <rPr>
        <u/>
        <sz val="10"/>
        <rFont val="ＭＳ ゴシック"/>
        <family val="3"/>
        <charset val="128"/>
      </rPr>
      <t>以下</t>
    </r>
    <r>
      <rPr>
        <sz val="10"/>
        <rFont val="ＭＳ ゴシック"/>
        <family val="3"/>
        <charset val="128"/>
      </rPr>
      <t>においては参加者全員参加承諾書を提出のこと。</t>
    </r>
    <rPh sb="3" eb="6">
      <t>チュウガクセイ</t>
    </rPh>
    <phoneticPr fontId="27"/>
  </si>
  <si>
    <r>
      <rPr>
        <sz val="10"/>
        <rFont val="MS Gothic"/>
        <family val="3"/>
        <charset val="128"/>
      </rPr>
      <t>　※　</t>
    </r>
    <r>
      <rPr>
        <u/>
        <sz val="10"/>
        <rFont val="ＭＳ ゴシック"/>
        <family val="3"/>
        <charset val="128"/>
      </rPr>
      <t>中学生以下</t>
    </r>
    <r>
      <rPr>
        <sz val="10"/>
        <rFont val="ＭＳ ゴシック"/>
        <family val="3"/>
        <charset val="128"/>
      </rPr>
      <t>においては参加者全員参加承諾書を提出のこと。</t>
    </r>
    <rPh sb="3" eb="6">
      <t>チュウガクセイ</t>
    </rPh>
    <phoneticPr fontId="27"/>
  </si>
  <si>
    <t>←ここをクリックするとリスト選択ができ、団体名・所在地が入力されます。</t>
    <rPh sb="14" eb="16">
      <t>センタク</t>
    </rPh>
    <rPh sb="20" eb="23">
      <t xml:space="preserve">ダンタイメイ </t>
    </rPh>
    <rPh sb="24" eb="27">
      <t>ショザイ</t>
    </rPh>
    <rPh sb="28" eb="30">
      <t>ニュウリョク</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</si>
</sst>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General&quot;名&quot;"/>
    <numFmt numFmtId="178" formatCode="yyyy&quot;年&quot;m&quot;月&quot;d&quot;日&quot;;@"/>
  </numFmts>
  <fonts count="48">
    <font>
      <sz val="11"/>
      <name val="游ゴシック"/>
    </font>
    <font>
      <sz val="12"/>
      <color theme="1"/>
      <name val="游ゴシック"/>
      <family val="2"/>
      <charset val="128"/>
      <scheme val="minor"/>
    </font>
    <font>
      <b/>
      <sz val="18"/>
      <name val="游ゴシック"/>
      <family val="3"/>
      <charset val="128"/>
    </font>
    <font>
      <sz val="16"/>
      <name val="游ゴシック"/>
      <family val="3"/>
      <charset val="128"/>
    </font>
    <font>
      <sz val="12"/>
      <name val="游ゴシック"/>
      <family val="3"/>
      <charset val="128"/>
    </font>
    <font>
      <sz val="11"/>
      <name val="游ゴシック"/>
      <family val="3"/>
      <charset val="128"/>
    </font>
    <font>
      <sz val="12"/>
      <color rgb="FFFF0000"/>
      <name val="游ゴシック"/>
      <family val="3"/>
      <charset val="128"/>
    </font>
    <font>
      <sz val="11"/>
      <color rgb="FFFF0000"/>
      <name val="游ゴシック"/>
      <family val="3"/>
      <charset val="128"/>
    </font>
    <font>
      <sz val="9"/>
      <name val="游ゴシック"/>
      <family val="3"/>
      <charset val="128"/>
    </font>
    <font>
      <u/>
      <sz val="11"/>
      <name val="游ゴシック"/>
      <family val="3"/>
      <charset val="128"/>
    </font>
    <font>
      <sz val="20"/>
      <name val="游ゴシック"/>
      <family val="3"/>
      <charset val="128"/>
    </font>
    <font>
      <sz val="18"/>
      <name val="游ゴシック"/>
      <family val="3"/>
      <charset val="128"/>
    </font>
    <font>
      <sz val="14"/>
      <name val="游ゴシック"/>
      <family val="3"/>
      <charset val="128"/>
    </font>
    <font>
      <u/>
      <sz val="11"/>
      <name val="游ゴシック"/>
      <family val="3"/>
      <charset val="128"/>
    </font>
    <font>
      <sz val="11"/>
      <name val="ＭＳ ゴシック"/>
      <family val="3"/>
      <charset val="128"/>
    </font>
    <font>
      <sz val="18"/>
      <name val="ＭＳ ゴシック"/>
      <family val="3"/>
      <charset val="128"/>
    </font>
    <font>
      <sz val="11"/>
      <name val="ＭＳ ゴシック"/>
      <family val="3"/>
      <charset val="128"/>
    </font>
    <font>
      <sz val="10"/>
      <name val="ＭＳ ゴシック"/>
      <family val="3"/>
      <charset val="128"/>
    </font>
    <font>
      <sz val="20"/>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sz val="20"/>
      <color rgb="FFFF0000"/>
      <name val="ＭＳ ゴシック"/>
      <family val="3"/>
      <charset val="128"/>
    </font>
    <font>
      <sz val="12"/>
      <name val="ＭＳ ゴシック"/>
      <family val="3"/>
      <charset val="128"/>
    </font>
    <font>
      <b/>
      <sz val="18"/>
      <name val="ＭＳ ゴシック"/>
      <family val="3"/>
      <charset val="128"/>
    </font>
    <font>
      <sz val="9"/>
      <name val="ＭＳ ゴシック"/>
      <family val="3"/>
      <charset val="128"/>
    </font>
    <font>
      <b/>
      <sz val="16"/>
      <name val="ＭＳ ゴシック"/>
      <family val="3"/>
      <charset val="128"/>
    </font>
    <font>
      <sz val="6"/>
      <name val="ＭＳ Ｐゴシック"/>
      <family val="3"/>
      <charset val="128"/>
    </font>
    <font>
      <sz val="10"/>
      <name val="MS Gothic"/>
      <family val="3"/>
      <charset val="128"/>
    </font>
    <font>
      <u/>
      <sz val="10"/>
      <name val="ＭＳ ゴシック"/>
      <family val="3"/>
      <charset val="128"/>
    </font>
    <font>
      <u/>
      <sz val="10"/>
      <name val="MS Gothic"/>
      <family val="3"/>
      <charset val="128"/>
    </font>
    <font>
      <u/>
      <sz val="11"/>
      <color theme="10"/>
      <name val="游ゴシック"/>
      <family val="3"/>
      <charset val="128"/>
    </font>
    <font>
      <sz val="18"/>
      <color theme="3"/>
      <name val="游ゴシック Light"/>
      <family val="2"/>
      <charset val="128"/>
      <scheme val="major"/>
    </font>
    <font>
      <sz val="10"/>
      <color rgb="FF000000"/>
      <name val="Yu Gothic UI"/>
    </font>
    <font>
      <sz val="11"/>
      <color theme="1"/>
      <name val="ＭＳ ゴシック"/>
      <family val="2"/>
      <charset val="128"/>
    </font>
    <font>
      <sz val="6"/>
      <name val="Tsukushi A Round Gothic Bold"/>
      <family val="3"/>
      <charset val="128"/>
    </font>
    <font>
      <sz val="6"/>
      <name val="游ゴシック"/>
      <family val="2"/>
      <charset val="128"/>
      <scheme val="minor"/>
    </font>
    <font>
      <sz val="11"/>
      <color theme="1"/>
      <name val="游ゴシック"/>
      <family val="2"/>
      <charset val="128"/>
      <scheme val="minor"/>
    </font>
    <font>
      <sz val="11"/>
      <color theme="1"/>
      <name val="ＤＨＰ平成明朝体W7"/>
      <family val="1"/>
      <charset val="128"/>
    </font>
    <font>
      <sz val="11"/>
      <color theme="1"/>
      <name val="ＤＨＰ平成ゴシックW5"/>
      <family val="3"/>
      <charset val="128"/>
    </font>
    <font>
      <sz val="11"/>
      <color rgb="FF000000"/>
      <name val="游ゴシック"/>
      <family val="3"/>
      <charset val="128"/>
    </font>
    <font>
      <b/>
      <sz val="10"/>
      <color rgb="FF000000"/>
      <name val="Yu Gothic UI"/>
    </font>
    <font>
      <sz val="14"/>
      <color theme="1"/>
      <name val="游ゴシック"/>
      <family val="2"/>
      <charset val="128"/>
      <scheme val="minor"/>
    </font>
    <font>
      <sz val="12"/>
      <color theme="1"/>
      <name val="游ゴシック"/>
      <family val="3"/>
      <charset val="128"/>
      <scheme val="minor"/>
    </font>
    <font>
      <u val="double"/>
      <sz val="12"/>
      <color theme="1"/>
      <name val="游ゴシック"/>
      <family val="3"/>
      <charset val="128"/>
      <scheme val="minor"/>
    </font>
    <font>
      <sz val="12"/>
      <color rgb="FF000000"/>
      <name val="Yu Gothic"/>
      <family val="3"/>
      <charset val="128"/>
    </font>
    <font>
      <sz val="16"/>
      <color theme="5" tint="0.39997558519241921"/>
      <name val="游ゴシック"/>
      <family val="3"/>
      <charset val="128"/>
    </font>
    <font>
      <sz val="11"/>
      <color theme="1"/>
      <name val="游ゴシック"/>
      <family val="3"/>
      <charset val="128"/>
    </font>
  </fonts>
  <fills count="8">
    <fill>
      <patternFill patternType="none"/>
    </fill>
    <fill>
      <patternFill patternType="gray125"/>
    </fill>
    <fill>
      <patternFill patternType="solid">
        <fgColor rgb="FFFFD965"/>
        <bgColor rgb="FFFFD965"/>
      </patternFill>
    </fill>
    <fill>
      <patternFill patternType="solid">
        <fgColor rgb="FFFFFF00"/>
        <bgColor rgb="FFFFFF00"/>
      </patternFill>
    </fill>
    <fill>
      <patternFill patternType="solid">
        <fgColor rgb="FF3399FF"/>
        <bgColor rgb="FF3399FF"/>
      </patternFill>
    </fill>
    <fill>
      <patternFill patternType="solid">
        <fgColor theme="7" tint="0.39997558519241921"/>
        <bgColor rgb="FF3399FF"/>
      </patternFill>
    </fill>
    <fill>
      <patternFill patternType="solid">
        <fgColor rgb="FFFFFF00"/>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medium">
        <color rgb="FF000000"/>
      </left>
      <right/>
      <top/>
      <bottom style="thin">
        <color rgb="FF000000"/>
      </bottom>
      <diagonal/>
    </border>
    <border>
      <left/>
      <right style="hair">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1" fillId="0" borderId="0" applyNumberFormat="0" applyFill="0" applyBorder="0" applyAlignment="0" applyProtection="0"/>
  </cellStyleXfs>
  <cellXfs count="228">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2" borderId="4" xfId="0" applyFont="1" applyFill="1" applyBorder="1" applyAlignment="1">
      <alignment vertical="center"/>
    </xf>
    <xf numFmtId="0" fontId="3" fillId="0" borderId="0" xfId="0" applyFont="1" applyAlignment="1">
      <alignment vertical="center"/>
    </xf>
    <xf numFmtId="0" fontId="0" fillId="2" borderId="4" xfId="0" applyFill="1" applyBorder="1" applyAlignment="1">
      <alignment vertical="center"/>
    </xf>
    <xf numFmtId="0" fontId="11" fillId="0" borderId="0" xfId="0" applyFont="1" applyAlignment="1">
      <alignment vertical="center"/>
    </xf>
    <xf numFmtId="0" fontId="4" fillId="0" borderId="0" xfId="0" applyFont="1" applyAlignment="1">
      <alignment vertical="center"/>
    </xf>
    <xf numFmtId="176" fontId="10"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7" xfId="0" applyFill="1" applyBorder="1" applyAlignment="1">
      <alignment horizontal="center" vertical="center"/>
    </xf>
    <xf numFmtId="0" fontId="0" fillId="0" borderId="4" xfId="0" applyBorder="1" applyAlignment="1">
      <alignment horizontal="center" vertical="center"/>
    </xf>
    <xf numFmtId="0" fontId="7" fillId="3" borderId="4" xfId="0" applyFont="1" applyFill="1" applyBorder="1" applyAlignment="1">
      <alignment horizontal="center" vertical="center"/>
    </xf>
    <xf numFmtId="0" fontId="0" fillId="3" borderId="4" xfId="0" applyFill="1" applyBorder="1" applyAlignment="1">
      <alignment vertical="center"/>
    </xf>
    <xf numFmtId="0" fontId="12" fillId="0" borderId="0" xfId="0" applyFont="1" applyAlignment="1">
      <alignment vertical="center"/>
    </xf>
    <xf numFmtId="0" fontId="8" fillId="0" borderId="0" xfId="0" applyFont="1" applyAlignment="1">
      <alignment vertical="center"/>
    </xf>
    <xf numFmtId="0" fontId="14" fillId="0" borderId="0" xfId="0" applyFont="1" applyAlignment="1">
      <alignment horizontal="center" vertical="center" shrinkToFit="1"/>
    </xf>
    <xf numFmtId="0" fontId="14" fillId="0" borderId="21" xfId="0" applyFont="1" applyBorder="1" applyAlignment="1">
      <alignment horizontal="center" vertical="center" shrinkToFit="1"/>
    </xf>
    <xf numFmtId="0" fontId="14" fillId="0" borderId="0" xfId="0" applyFont="1" applyAlignment="1">
      <alignment vertical="center" shrinkToFit="1"/>
    </xf>
    <xf numFmtId="0" fontId="14" fillId="0" borderId="0" xfId="0" applyFont="1" applyAlignment="1">
      <alignment horizontal="left" vertical="center" shrinkToFit="1"/>
    </xf>
    <xf numFmtId="0" fontId="17" fillId="0" borderId="0" xfId="0" applyFont="1" applyAlignment="1">
      <alignment horizontal="left" vertical="center" shrinkToFit="1"/>
    </xf>
    <xf numFmtId="0" fontId="17" fillId="0" borderId="0" xfId="0" applyFont="1" applyAlignment="1">
      <alignment horizontal="center" vertical="center" shrinkToFit="1"/>
    </xf>
    <xf numFmtId="0" fontId="14" fillId="0" borderId="29"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26" xfId="0" applyFont="1" applyBorder="1" applyAlignment="1">
      <alignment horizontal="center" vertical="center" shrinkToFit="1"/>
    </xf>
    <xf numFmtId="0" fontId="16" fillId="0" borderId="0" xfId="0" applyFont="1" applyAlignment="1">
      <alignment vertical="center"/>
    </xf>
    <xf numFmtId="0" fontId="21" fillId="0" borderId="0" xfId="0" applyFont="1" applyAlignment="1">
      <alignment horizontal="center" vertical="center"/>
    </xf>
    <xf numFmtId="0" fontId="20" fillId="0" borderId="0" xfId="0" applyFont="1" applyAlignment="1">
      <alignment vertical="center"/>
    </xf>
    <xf numFmtId="0" fontId="22" fillId="0" borderId="0" xfId="0" applyFont="1" applyAlignment="1">
      <alignment vertical="center"/>
    </xf>
    <xf numFmtId="0" fontId="20" fillId="0" borderId="0" xfId="0" applyFont="1" applyAlignment="1">
      <alignment horizontal="left" vertical="center"/>
    </xf>
    <xf numFmtId="0" fontId="19" fillId="0" borderId="0" xfId="0" applyFont="1" applyAlignment="1">
      <alignment horizontal="left" vertical="center"/>
    </xf>
    <xf numFmtId="0" fontId="16" fillId="0" borderId="4" xfId="0" applyFont="1" applyBorder="1" applyAlignment="1">
      <alignment horizontal="center" vertical="center"/>
    </xf>
    <xf numFmtId="0" fontId="16" fillId="0" borderId="38" xfId="0" applyFont="1" applyBorder="1"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0" fillId="4" borderId="4" xfId="0" applyFill="1" applyBorder="1" applyAlignment="1">
      <alignment vertical="center" shrinkToFit="1"/>
    </xf>
    <xf numFmtId="0" fontId="4" fillId="0" borderId="0" xfId="0" applyFont="1" applyAlignment="1">
      <alignment vertical="center" shrinkToFit="1"/>
    </xf>
    <xf numFmtId="176" fontId="10" fillId="0" borderId="0" xfId="0" applyNumberFormat="1" applyFont="1" applyAlignment="1">
      <alignment horizontal="center" vertical="center" shrinkToFit="1"/>
    </xf>
    <xf numFmtId="0" fontId="0" fillId="4" borderId="11" xfId="0" applyFill="1" applyBorder="1" applyAlignment="1">
      <alignment horizontal="center" vertical="center" shrinkToFit="1"/>
    </xf>
    <xf numFmtId="0" fontId="0" fillId="4" borderId="17" xfId="0" applyFill="1" applyBorder="1" applyAlignment="1">
      <alignment horizontal="center" vertical="center" shrinkToFit="1"/>
    </xf>
    <xf numFmtId="0" fontId="8" fillId="4" borderId="4" xfId="0" applyFont="1" applyFill="1" applyBorder="1" applyAlignment="1">
      <alignment vertical="center" shrinkToFit="1"/>
    </xf>
    <xf numFmtId="0" fontId="0" fillId="0" borderId="4" xfId="0" applyBorder="1" applyAlignment="1">
      <alignment horizontal="center" vertical="center" shrinkToFit="1"/>
    </xf>
    <xf numFmtId="0" fontId="0" fillId="3" borderId="4" xfId="0" applyFill="1" applyBorder="1" applyAlignment="1">
      <alignment horizontal="center" vertical="center" shrinkToFit="1"/>
    </xf>
    <xf numFmtId="0" fontId="0" fillId="3" borderId="4" xfId="0" applyFill="1" applyBorder="1" applyAlignment="1">
      <alignment vertical="center" shrinkToFit="1"/>
    </xf>
    <xf numFmtId="0" fontId="0" fillId="2" borderId="4" xfId="0" applyFill="1" applyBorder="1" applyAlignment="1">
      <alignment vertical="center" shrinkToFit="1"/>
    </xf>
    <xf numFmtId="0" fontId="8" fillId="2" borderId="4" xfId="0" applyFont="1" applyFill="1" applyBorder="1" applyAlignment="1">
      <alignment vertical="center" shrinkToFit="1"/>
    </xf>
    <xf numFmtId="0" fontId="4" fillId="4" borderId="4" xfId="0" applyFont="1" applyFill="1" applyBorder="1" applyAlignment="1">
      <alignment horizontal="center" vertical="center" shrinkToFit="1"/>
    </xf>
    <xf numFmtId="0" fontId="0" fillId="4" borderId="4" xfId="0" applyFill="1" applyBorder="1" applyAlignment="1">
      <alignment horizontal="center" vertical="center" shrinkToFit="1"/>
    </xf>
    <xf numFmtId="0" fontId="0" fillId="0" borderId="4" xfId="0" applyBorder="1" applyAlignment="1" applyProtection="1">
      <alignment horizontal="center" vertical="center"/>
      <protection locked="0"/>
    </xf>
    <xf numFmtId="0" fontId="0" fillId="0" borderId="4"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78" fontId="0" fillId="0" borderId="4" xfId="0" applyNumberForma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178" fontId="7" fillId="0" borderId="4" xfId="0" applyNumberFormat="1" applyFont="1" applyBorder="1" applyAlignment="1" applyProtection="1">
      <alignment horizontal="center" vertical="center" shrinkToFit="1"/>
      <protection locked="0"/>
    </xf>
    <xf numFmtId="0" fontId="0" fillId="0" borderId="1" xfId="0" applyBorder="1" applyAlignment="1" applyProtection="1">
      <alignment horizontal="center" vertical="center"/>
      <protection locked="0"/>
    </xf>
    <xf numFmtId="0" fontId="34" fillId="0" borderId="44" xfId="0" applyFont="1" applyBorder="1" applyAlignment="1">
      <alignment vertical="center"/>
    </xf>
    <xf numFmtId="0" fontId="34" fillId="0" borderId="0" xfId="0" applyFont="1" applyAlignment="1">
      <alignment vertical="center"/>
    </xf>
    <xf numFmtId="0" fontId="34" fillId="0" borderId="44" xfId="0" applyFont="1" applyBorder="1" applyAlignment="1">
      <alignment vertical="center" wrapText="1"/>
    </xf>
    <xf numFmtId="0" fontId="5" fillId="0" borderId="0" xfId="0" applyFont="1" applyAlignment="1">
      <alignment vertical="center"/>
    </xf>
    <xf numFmtId="0" fontId="0" fillId="0" borderId="44" xfId="0" applyBorder="1" applyAlignment="1">
      <alignment vertical="center"/>
    </xf>
    <xf numFmtId="0" fontId="5" fillId="0" borderId="5" xfId="0" applyFont="1" applyBorder="1" applyAlignment="1">
      <alignment vertical="center"/>
    </xf>
    <xf numFmtId="0" fontId="3" fillId="0" borderId="5" xfId="0" applyFont="1" applyBorder="1" applyAlignment="1">
      <alignment vertical="center"/>
    </xf>
    <xf numFmtId="0" fontId="8" fillId="0" borderId="5" xfId="0" applyFont="1" applyBorder="1" applyAlignment="1">
      <alignment vertical="center"/>
    </xf>
    <xf numFmtId="0" fontId="5" fillId="0" borderId="44" xfId="0" applyFont="1" applyBorder="1" applyAlignment="1">
      <alignment vertical="center"/>
    </xf>
    <xf numFmtId="0" fontId="12" fillId="0" borderId="5" xfId="0" applyFont="1" applyBorder="1" applyAlignment="1">
      <alignment horizontal="left" vertical="center" shrinkToFit="1"/>
    </xf>
    <xf numFmtId="0" fontId="1"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3" fillId="0" borderId="50" xfId="0" applyFont="1" applyBorder="1" applyAlignment="1">
      <alignment horizontal="center" vertical="center" shrinkToFit="1"/>
    </xf>
    <xf numFmtId="0" fontId="3" fillId="0" borderId="50" xfId="0" applyFont="1" applyBorder="1" applyAlignment="1">
      <alignment horizontal="center" vertical="center"/>
    </xf>
    <xf numFmtId="0" fontId="46" fillId="7" borderId="50" xfId="0" applyFont="1" applyFill="1" applyBorder="1" applyAlignment="1">
      <alignment horizontal="center" vertical="center"/>
    </xf>
    <xf numFmtId="0" fontId="42" fillId="6" borderId="47" xfId="0" applyFont="1" applyFill="1" applyBorder="1" applyAlignment="1">
      <alignment horizontal="center" vertical="center"/>
    </xf>
    <xf numFmtId="0" fontId="42" fillId="6" borderId="48" xfId="0" applyFont="1" applyFill="1" applyBorder="1" applyAlignment="1">
      <alignment horizontal="center" vertical="center"/>
    </xf>
    <xf numFmtId="0" fontId="42" fillId="6" borderId="49" xfId="0" applyFont="1" applyFill="1" applyBorder="1" applyAlignment="1">
      <alignment horizontal="center" vertical="center"/>
    </xf>
    <xf numFmtId="0" fontId="5" fillId="5" borderId="9" xfId="0" applyFont="1" applyFill="1" applyBorder="1" applyAlignment="1">
      <alignment horizontal="center" vertical="center" wrapText="1" shrinkToFit="1"/>
    </xf>
    <xf numFmtId="0" fontId="5" fillId="5" borderId="46" xfId="0" applyFont="1" applyFill="1" applyBorder="1" applyAlignment="1">
      <alignment horizontal="center" vertical="center" wrapText="1" shrinkToFit="1"/>
    </xf>
    <xf numFmtId="0" fontId="8" fillId="2" borderId="1" xfId="0" applyFont="1" applyFill="1" applyBorder="1" applyAlignment="1">
      <alignment horizontal="center" vertical="center"/>
    </xf>
    <xf numFmtId="0" fontId="5" fillId="0" borderId="2" xfId="0" applyFont="1" applyBorder="1" applyAlignment="1">
      <alignment vertical="center"/>
    </xf>
    <xf numFmtId="0" fontId="9" fillId="0" borderId="0" xfId="0" applyFont="1" applyAlignment="1">
      <alignment horizontal="center" vertical="center"/>
    </xf>
    <xf numFmtId="0" fontId="0" fillId="0" borderId="0" xfId="0" applyAlignment="1">
      <alignment vertical="center"/>
    </xf>
    <xf numFmtId="177" fontId="10" fillId="3" borderId="6" xfId="0" applyNumberFormat="1" applyFont="1" applyFill="1" applyBorder="1" applyAlignment="1">
      <alignment horizontal="center" vertical="center"/>
    </xf>
    <xf numFmtId="0" fontId="2"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5" fillId="0" borderId="3" xfId="0" applyFont="1" applyBorder="1" applyAlignment="1" applyProtection="1">
      <alignment vertical="center"/>
      <protection locked="0"/>
    </xf>
    <xf numFmtId="0" fontId="5" fillId="0" borderId="2"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4" fillId="2" borderId="1" xfId="0" applyFont="1" applyFill="1" applyBorder="1" applyAlignment="1">
      <alignment horizontal="left" vertical="center"/>
    </xf>
    <xf numFmtId="0" fontId="7" fillId="0" borderId="1" xfId="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5" fillId="0" borderId="20" xfId="0" applyFont="1" applyBorder="1" applyAlignment="1">
      <alignment vertical="center"/>
    </xf>
    <xf numFmtId="0" fontId="6" fillId="0" borderId="18" xfId="0" applyFont="1" applyBorder="1" applyAlignment="1" applyProtection="1">
      <alignment horizontal="center" vertical="center"/>
      <protection locked="0"/>
    </xf>
    <xf numFmtId="176" fontId="10" fillId="3" borderId="6" xfId="0" applyNumberFormat="1" applyFont="1" applyFill="1" applyBorder="1" applyAlignment="1">
      <alignment horizontal="center" vertical="center"/>
    </xf>
    <xf numFmtId="0" fontId="7" fillId="0" borderId="3" xfId="0" applyFont="1" applyBorder="1" applyAlignment="1" applyProtection="1">
      <alignment horizontal="center" vertical="center"/>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0" fillId="2" borderId="9" xfId="0" applyFill="1" applyBorder="1" applyAlignment="1">
      <alignment horizontal="center" vertical="center" wrapText="1"/>
    </xf>
    <xf numFmtId="0" fontId="5" fillId="0" borderId="15" xfId="0" applyFont="1" applyBorder="1" applyAlignment="1">
      <alignment vertical="center"/>
    </xf>
    <xf numFmtId="0" fontId="0" fillId="2" borderId="12" xfId="0" applyFill="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0" fillId="0" borderId="1" xfId="0" applyBorder="1" applyAlignment="1" applyProtection="1">
      <alignment horizontal="center" vertical="center"/>
      <protection locked="0"/>
    </xf>
    <xf numFmtId="0" fontId="4" fillId="2" borderId="7" xfId="0" applyFont="1" applyFill="1" applyBorder="1" applyAlignment="1">
      <alignment horizontal="left" vertical="center"/>
    </xf>
    <xf numFmtId="0" fontId="5" fillId="0" borderId="8" xfId="0" applyFont="1" applyBorder="1" applyAlignment="1">
      <alignmen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5" fillId="0" borderId="16" xfId="0" applyFont="1" applyBorder="1" applyAlignment="1">
      <alignment vertical="center"/>
    </xf>
    <xf numFmtId="0" fontId="0" fillId="2" borderId="1" xfId="0" applyFill="1" applyBorder="1" applyAlignment="1">
      <alignment horizontal="center" vertical="center"/>
    </xf>
    <xf numFmtId="0" fontId="5" fillId="0" borderId="3" xfId="0" applyFont="1" applyBorder="1" applyAlignment="1">
      <alignment vertical="center"/>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12" fillId="0" borderId="0" xfId="0" applyFont="1" applyAlignment="1">
      <alignment vertical="center" shrinkToFit="1"/>
    </xf>
    <xf numFmtId="0" fontId="4" fillId="0" borderId="0" xfId="0" applyFont="1" applyAlignment="1">
      <alignment horizontal="left" vertical="center" shrinkToFit="1"/>
    </xf>
    <xf numFmtId="0" fontId="5" fillId="4" borderId="9" xfId="0" applyFont="1" applyFill="1" applyBorder="1" applyAlignment="1">
      <alignment horizontal="center" vertical="center" wrapText="1" shrinkToFit="1"/>
    </xf>
    <xf numFmtId="0" fontId="5" fillId="0" borderId="45" xfId="0" applyFont="1" applyBorder="1" applyAlignment="1">
      <alignment vertical="center" shrinkToFit="1"/>
    </xf>
    <xf numFmtId="0" fontId="0" fillId="0" borderId="1"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12" fillId="0" borderId="0" xfId="0" applyFont="1" applyAlignment="1">
      <alignment horizontal="left" vertical="center" shrinkToFit="1"/>
    </xf>
    <xf numFmtId="0" fontId="4" fillId="0" borderId="18"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0" fillId="4" borderId="9" xfId="0" applyFill="1" applyBorder="1" applyAlignment="1">
      <alignment horizontal="center" vertical="center" shrinkToFit="1"/>
    </xf>
    <xf numFmtId="0" fontId="5" fillId="0" borderId="15" xfId="0" applyFont="1" applyBorder="1" applyAlignment="1">
      <alignment vertical="center" shrinkToFit="1"/>
    </xf>
    <xf numFmtId="0" fontId="0" fillId="4" borderId="10" xfId="0" applyFill="1" applyBorder="1" applyAlignment="1">
      <alignment horizontal="center" vertical="center" shrinkToFit="1"/>
    </xf>
    <xf numFmtId="0" fontId="5" fillId="0" borderId="16" xfId="0" applyFont="1" applyBorder="1" applyAlignment="1">
      <alignment vertical="center" shrinkToFit="1"/>
    </xf>
    <xf numFmtId="0" fontId="4" fillId="4" borderId="7" xfId="0" applyFont="1" applyFill="1" applyBorder="1" applyAlignment="1">
      <alignment horizontal="center" vertical="center" shrinkToFit="1"/>
    </xf>
    <xf numFmtId="0" fontId="5" fillId="0" borderId="8" xfId="0" applyFont="1" applyBorder="1" applyAlignment="1">
      <alignment horizontal="center" vertical="center" shrinkToFit="1"/>
    </xf>
    <xf numFmtId="0" fontId="4" fillId="4" borderId="1" xfId="0" applyFont="1" applyFill="1" applyBorder="1" applyAlignment="1">
      <alignment horizontal="center" vertical="center" shrinkToFit="1"/>
    </xf>
    <xf numFmtId="0" fontId="5" fillId="0" borderId="2" xfId="0" applyFont="1" applyBorder="1" applyAlignment="1">
      <alignment horizontal="center" vertical="center" shrinkToFit="1"/>
    </xf>
    <xf numFmtId="0" fontId="13" fillId="0" borderId="1"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2" fillId="0" borderId="0" xfId="0" applyFont="1" applyAlignment="1">
      <alignment horizontal="center" vertical="center" shrinkToFit="1"/>
    </xf>
    <xf numFmtId="0" fontId="0" fillId="0" borderId="0" xfId="0" applyAlignment="1">
      <alignment vertical="center" shrinkToFit="1"/>
    </xf>
    <xf numFmtId="0" fontId="5" fillId="0" borderId="3"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176" fontId="10" fillId="3" borderId="6" xfId="0" applyNumberFormat="1" applyFont="1" applyFill="1" applyBorder="1" applyAlignment="1">
      <alignment horizontal="center" vertical="center" shrinkToFit="1"/>
    </xf>
    <xf numFmtId="0" fontId="5" fillId="0" borderId="2" xfId="0" applyFont="1" applyBorder="1" applyAlignment="1">
      <alignment vertical="center" shrinkToFit="1"/>
    </xf>
    <xf numFmtId="177" fontId="10" fillId="3" borderId="6" xfId="0" applyNumberFormat="1" applyFont="1" applyFill="1" applyBorder="1" applyAlignment="1">
      <alignment horizontal="center" vertical="center" shrinkToFit="1"/>
    </xf>
    <xf numFmtId="0" fontId="5" fillId="0" borderId="20" xfId="0" applyFont="1" applyBorder="1" applyAlignment="1">
      <alignment horizontal="center" vertical="center" shrinkToFit="1"/>
    </xf>
    <xf numFmtId="0" fontId="11" fillId="0" borderId="43" xfId="0" applyFont="1" applyBorder="1" applyAlignment="1">
      <alignment vertical="center" shrinkToFit="1"/>
    </xf>
    <xf numFmtId="0" fontId="11" fillId="0" borderId="5" xfId="0" applyFont="1" applyBorder="1" applyAlignment="1">
      <alignment vertical="center" shrinkToFit="1"/>
    </xf>
    <xf numFmtId="0" fontId="8" fillId="4" borderId="1" xfId="0" applyFont="1" applyFill="1" applyBorder="1" applyAlignment="1">
      <alignment horizontal="center" vertical="center" shrinkToFit="1"/>
    </xf>
    <xf numFmtId="0" fontId="0" fillId="4" borderId="1" xfId="0" applyFill="1" applyBorder="1" applyAlignment="1">
      <alignment horizontal="center" vertical="center" shrinkToFit="1"/>
    </xf>
    <xf numFmtId="0" fontId="5" fillId="0" borderId="3" xfId="0" applyFont="1" applyBorder="1" applyAlignment="1">
      <alignment vertical="center" shrinkToFit="1"/>
    </xf>
    <xf numFmtId="0" fontId="0" fillId="4" borderId="12" xfId="0" applyFill="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15" fillId="0" borderId="0" xfId="0" applyFont="1" applyAlignment="1">
      <alignment horizontal="center" vertical="center" shrinkToFit="1"/>
    </xf>
    <xf numFmtId="0" fontId="14" fillId="0" borderId="1" xfId="0" applyFont="1" applyBorder="1" applyAlignment="1">
      <alignment horizontal="center" vertical="center" shrinkToFit="1"/>
    </xf>
    <xf numFmtId="0" fontId="18" fillId="0" borderId="27" xfId="0" applyFont="1" applyBorder="1" applyAlignment="1">
      <alignment horizontal="center" vertical="center" shrinkToFit="1"/>
    </xf>
    <xf numFmtId="0" fontId="5" fillId="0" borderId="28" xfId="0" applyFont="1" applyBorder="1" applyAlignment="1">
      <alignment vertical="center"/>
    </xf>
    <xf numFmtId="0" fontId="5" fillId="0" borderId="29" xfId="0" applyFont="1" applyBorder="1" applyAlignment="1">
      <alignment vertical="center"/>
    </xf>
    <xf numFmtId="0" fontId="19" fillId="0" borderId="27" xfId="0" applyFont="1" applyBorder="1" applyAlignment="1">
      <alignment horizontal="center" vertical="center" shrinkToFit="1"/>
    </xf>
    <xf numFmtId="0" fontId="14" fillId="0" borderId="25" xfId="0" applyFont="1" applyBorder="1" applyAlignment="1">
      <alignment horizontal="center" vertical="center" shrinkToFit="1"/>
    </xf>
    <xf numFmtId="0" fontId="5" fillId="0" borderId="25" xfId="0" applyFont="1" applyBorder="1" applyAlignment="1">
      <alignment vertical="center"/>
    </xf>
    <xf numFmtId="0" fontId="1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19" fillId="0" borderId="21" xfId="0" applyFont="1" applyBorder="1" applyAlignment="1">
      <alignment horizontal="center" vertical="center" shrinkToFit="1"/>
    </xf>
    <xf numFmtId="0" fontId="12" fillId="0" borderId="22" xfId="0" applyFont="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12" fillId="0" borderId="26" xfId="0" applyFont="1" applyBorder="1" applyAlignment="1">
      <alignment vertical="center"/>
    </xf>
    <xf numFmtId="0" fontId="5" fillId="0" borderId="6" xfId="0" applyFont="1" applyBorder="1" applyAlignment="1">
      <alignment vertical="center"/>
    </xf>
    <xf numFmtId="177" fontId="14" fillId="0" borderId="3" xfId="0" applyNumberFormat="1" applyFont="1" applyBorder="1" applyAlignment="1">
      <alignment horizontal="center" vertical="center" shrinkToFit="1"/>
    </xf>
    <xf numFmtId="0" fontId="16" fillId="0" borderId="32" xfId="0" applyFont="1" applyBorder="1" applyAlignment="1">
      <alignment horizontal="center" vertical="center"/>
    </xf>
    <xf numFmtId="0" fontId="5" fillId="0" borderId="22" xfId="0" applyFont="1" applyBorder="1" applyAlignment="1">
      <alignment vertical="center"/>
    </xf>
    <xf numFmtId="0" fontId="25" fillId="0" borderId="33" xfId="0" applyFont="1" applyBorder="1" applyAlignment="1">
      <alignment horizontal="center" vertical="center" textRotation="255"/>
    </xf>
    <xf numFmtId="0" fontId="16" fillId="0" borderId="33" xfId="0" applyFont="1" applyBorder="1" applyAlignment="1">
      <alignment horizontal="center" vertical="center" shrinkToFit="1"/>
    </xf>
    <xf numFmtId="0" fontId="16" fillId="0" borderId="22" xfId="0" applyFont="1" applyBorder="1" applyAlignment="1">
      <alignment horizontal="center" vertical="center" shrinkToFit="1"/>
    </xf>
    <xf numFmtId="0" fontId="5" fillId="0" borderId="23" xfId="0" applyFont="1" applyBorder="1" applyAlignment="1">
      <alignment vertical="center" shrinkToFit="1"/>
    </xf>
    <xf numFmtId="0" fontId="5" fillId="0" borderId="36" xfId="0" applyFont="1" applyBorder="1" applyAlignment="1">
      <alignment vertical="center" shrinkToFit="1"/>
    </xf>
    <xf numFmtId="0" fontId="16" fillId="0" borderId="34" xfId="0" applyFont="1" applyBorder="1" applyAlignment="1">
      <alignment horizontal="center" vertical="center"/>
    </xf>
    <xf numFmtId="0" fontId="5" fillId="0" borderId="35" xfId="0" applyFont="1" applyBorder="1" applyAlignment="1">
      <alignment vertical="center"/>
    </xf>
    <xf numFmtId="0" fontId="16" fillId="0" borderId="37" xfId="0" applyFont="1" applyBorder="1" applyAlignment="1">
      <alignment horizontal="center" vertical="center" wrapText="1"/>
    </xf>
    <xf numFmtId="0" fontId="16" fillId="0" borderId="1" xfId="0" applyFont="1" applyBorder="1" applyAlignment="1">
      <alignment horizontal="center" vertical="center"/>
    </xf>
    <xf numFmtId="0" fontId="16" fillId="0" borderId="37" xfId="0" applyFont="1" applyBorder="1" applyAlignment="1">
      <alignment horizontal="center" vertical="center"/>
    </xf>
    <xf numFmtId="0" fontId="16" fillId="0" borderId="3" xfId="0" applyFont="1" applyBorder="1" applyAlignment="1">
      <alignment horizontal="center" vertical="center"/>
    </xf>
    <xf numFmtId="0" fontId="5" fillId="0" borderId="38" xfId="0" applyFont="1" applyBorder="1" applyAlignment="1">
      <alignment vertical="center"/>
    </xf>
    <xf numFmtId="0" fontId="17"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16" fillId="0" borderId="39" xfId="0" applyFont="1" applyBorder="1" applyAlignment="1">
      <alignment horizontal="center" vertical="center"/>
    </xf>
    <xf numFmtId="0" fontId="5" fillId="0" borderId="40" xfId="0" applyFont="1" applyBorder="1" applyAlignment="1">
      <alignment vertical="center"/>
    </xf>
    <xf numFmtId="49" fontId="16" fillId="0" borderId="41" xfId="0" applyNumberFormat="1" applyFont="1" applyBorder="1" applyAlignment="1">
      <alignment horizontal="center" vertical="center"/>
    </xf>
    <xf numFmtId="0" fontId="5" fillId="0" borderId="41" xfId="0" applyFont="1" applyBorder="1" applyAlignment="1">
      <alignment vertical="center"/>
    </xf>
    <xf numFmtId="0" fontId="5" fillId="0" borderId="42" xfId="0" applyFont="1" applyBorder="1" applyAlignment="1">
      <alignment vertical="center"/>
    </xf>
    <xf numFmtId="0" fontId="16" fillId="0" borderId="21" xfId="0" applyFont="1" applyBorder="1" applyAlignment="1">
      <alignment horizontal="center" vertical="center"/>
    </xf>
    <xf numFmtId="0" fontId="21" fillId="0" borderId="0" xfId="0" applyFont="1" applyAlignment="1">
      <alignment horizontal="center" vertical="center"/>
    </xf>
    <xf numFmtId="0" fontId="23" fillId="0" borderId="0" xfId="0" applyFont="1" applyAlignment="1">
      <alignment horizontal="left" vertical="center"/>
    </xf>
    <xf numFmtId="0" fontId="24" fillId="0" borderId="21" xfId="0" applyFont="1" applyBorder="1" applyAlignment="1">
      <alignment horizontal="center" vertical="center" shrinkToFit="1"/>
    </xf>
    <xf numFmtId="0" fontId="5" fillId="0" borderId="22" xfId="0" applyFont="1" applyBorder="1" applyAlignment="1">
      <alignment vertical="center" shrinkToFit="1"/>
    </xf>
    <xf numFmtId="0" fontId="5" fillId="0" borderId="24" xfId="0" applyFont="1" applyBorder="1" applyAlignment="1">
      <alignment vertical="center" shrinkToFit="1"/>
    </xf>
    <xf numFmtId="0" fontId="5" fillId="0" borderId="25" xfId="0" applyFont="1" applyBorder="1" applyAlignment="1">
      <alignment vertical="center" shrinkToFit="1"/>
    </xf>
    <xf numFmtId="0" fontId="5" fillId="0" borderId="26" xfId="0" applyFont="1" applyBorder="1" applyAlignment="1">
      <alignment vertical="center" shrinkToFit="1"/>
    </xf>
    <xf numFmtId="0" fontId="16" fillId="0" borderId="0" xfId="0" applyFont="1" applyAlignment="1">
      <alignment horizontal="left" vertical="center"/>
    </xf>
    <xf numFmtId="0" fontId="23" fillId="0" borderId="0" xfId="0" applyFont="1" applyAlignment="1">
      <alignment horizontal="righ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6" xfId="0" applyFont="1" applyBorder="1" applyAlignment="1">
      <alignment vertical="center"/>
    </xf>
    <xf numFmtId="0" fontId="47" fillId="0" borderId="1"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0" xfId="0" applyFont="1" applyAlignment="1">
      <alignment horizontal="center" vertical="center"/>
    </xf>
    <xf numFmtId="0" fontId="3" fillId="7" borderId="48" xfId="0" applyFont="1" applyFill="1" applyBorder="1" applyAlignment="1">
      <alignment horizontal="center" vertical="center" shrinkToFit="1"/>
    </xf>
    <xf numFmtId="0" fontId="4" fillId="0" borderId="19"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4" borderId="17" xfId="0" applyFont="1" applyFill="1" applyBorder="1" applyAlignment="1">
      <alignment horizontal="center" vertical="center" shrinkToFit="1"/>
    </xf>
    <xf numFmtId="0" fontId="3" fillId="6" borderId="51" xfId="0" applyFont="1" applyFill="1" applyBorder="1" applyAlignment="1">
      <alignment horizontal="center" vertical="center" shrinkToFit="1"/>
    </xf>
    <xf numFmtId="0" fontId="3" fillId="6" borderId="52" xfId="0" applyFont="1" applyFill="1" applyBorder="1" applyAlignment="1">
      <alignment horizontal="center" vertical="center" shrinkToFit="1"/>
    </xf>
    <xf numFmtId="0" fontId="3" fillId="6" borderId="53"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D5FC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393700</xdr:colOff>
          <xdr:row>12</xdr:row>
          <xdr:rowOff>12700</xdr:rowOff>
        </xdr:from>
        <xdr:to>
          <xdr:col>17</xdr:col>
          <xdr:colOff>850900</xdr:colOff>
          <xdr:row>12</xdr:row>
          <xdr:rowOff>355600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13</xdr:row>
          <xdr:rowOff>12700</xdr:rowOff>
        </xdr:from>
        <xdr:to>
          <xdr:col>17</xdr:col>
          <xdr:colOff>850900</xdr:colOff>
          <xdr:row>13</xdr:row>
          <xdr:rowOff>355600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14</xdr:row>
          <xdr:rowOff>12700</xdr:rowOff>
        </xdr:from>
        <xdr:to>
          <xdr:col>17</xdr:col>
          <xdr:colOff>850900</xdr:colOff>
          <xdr:row>14</xdr:row>
          <xdr:rowOff>355600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15</xdr:row>
          <xdr:rowOff>12700</xdr:rowOff>
        </xdr:from>
        <xdr:to>
          <xdr:col>17</xdr:col>
          <xdr:colOff>850900</xdr:colOff>
          <xdr:row>15</xdr:row>
          <xdr:rowOff>355600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16</xdr:row>
          <xdr:rowOff>12700</xdr:rowOff>
        </xdr:from>
        <xdr:to>
          <xdr:col>17</xdr:col>
          <xdr:colOff>850900</xdr:colOff>
          <xdr:row>16</xdr:row>
          <xdr:rowOff>355600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17</xdr:row>
          <xdr:rowOff>12700</xdr:rowOff>
        </xdr:from>
        <xdr:to>
          <xdr:col>17</xdr:col>
          <xdr:colOff>850900</xdr:colOff>
          <xdr:row>17</xdr:row>
          <xdr:rowOff>355600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18</xdr:row>
          <xdr:rowOff>12700</xdr:rowOff>
        </xdr:from>
        <xdr:to>
          <xdr:col>17</xdr:col>
          <xdr:colOff>850900</xdr:colOff>
          <xdr:row>18</xdr:row>
          <xdr:rowOff>355600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19</xdr:row>
          <xdr:rowOff>12700</xdr:rowOff>
        </xdr:from>
        <xdr:to>
          <xdr:col>17</xdr:col>
          <xdr:colOff>850900</xdr:colOff>
          <xdr:row>19</xdr:row>
          <xdr:rowOff>355600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20</xdr:row>
          <xdr:rowOff>12700</xdr:rowOff>
        </xdr:from>
        <xdr:to>
          <xdr:col>17</xdr:col>
          <xdr:colOff>850900</xdr:colOff>
          <xdr:row>20</xdr:row>
          <xdr:rowOff>355600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21</xdr:row>
          <xdr:rowOff>12700</xdr:rowOff>
        </xdr:from>
        <xdr:to>
          <xdr:col>17</xdr:col>
          <xdr:colOff>850900</xdr:colOff>
          <xdr:row>21</xdr:row>
          <xdr:rowOff>355600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22</xdr:row>
          <xdr:rowOff>12700</xdr:rowOff>
        </xdr:from>
        <xdr:to>
          <xdr:col>17</xdr:col>
          <xdr:colOff>850900</xdr:colOff>
          <xdr:row>22</xdr:row>
          <xdr:rowOff>355600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23</xdr:row>
          <xdr:rowOff>12700</xdr:rowOff>
        </xdr:from>
        <xdr:to>
          <xdr:col>17</xdr:col>
          <xdr:colOff>850900</xdr:colOff>
          <xdr:row>23</xdr:row>
          <xdr:rowOff>355600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431800</xdr:colOff>
          <xdr:row>12</xdr:row>
          <xdr:rowOff>0</xdr:rowOff>
        </xdr:from>
        <xdr:to>
          <xdr:col>17</xdr:col>
          <xdr:colOff>965200</xdr:colOff>
          <xdr:row>13</xdr:row>
          <xdr:rowOff>12700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13</xdr:row>
          <xdr:rowOff>0</xdr:rowOff>
        </xdr:from>
        <xdr:to>
          <xdr:col>17</xdr:col>
          <xdr:colOff>965200</xdr:colOff>
          <xdr:row>14</xdr:row>
          <xdr:rowOff>12700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14</xdr:row>
          <xdr:rowOff>0</xdr:rowOff>
        </xdr:from>
        <xdr:to>
          <xdr:col>17</xdr:col>
          <xdr:colOff>965200</xdr:colOff>
          <xdr:row>15</xdr:row>
          <xdr:rowOff>12700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15</xdr:row>
          <xdr:rowOff>0</xdr:rowOff>
        </xdr:from>
        <xdr:to>
          <xdr:col>17</xdr:col>
          <xdr:colOff>965200</xdr:colOff>
          <xdr:row>16</xdr:row>
          <xdr:rowOff>12700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16</xdr:row>
          <xdr:rowOff>0</xdr:rowOff>
        </xdr:from>
        <xdr:to>
          <xdr:col>17</xdr:col>
          <xdr:colOff>965200</xdr:colOff>
          <xdr:row>17</xdr:row>
          <xdr:rowOff>12700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17</xdr:row>
          <xdr:rowOff>0</xdr:rowOff>
        </xdr:from>
        <xdr:to>
          <xdr:col>17</xdr:col>
          <xdr:colOff>965200</xdr:colOff>
          <xdr:row>18</xdr:row>
          <xdr:rowOff>12700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18</xdr:row>
          <xdr:rowOff>0</xdr:rowOff>
        </xdr:from>
        <xdr:to>
          <xdr:col>17</xdr:col>
          <xdr:colOff>965200</xdr:colOff>
          <xdr:row>19</xdr:row>
          <xdr:rowOff>12700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19</xdr:row>
          <xdr:rowOff>0</xdr:rowOff>
        </xdr:from>
        <xdr:to>
          <xdr:col>17</xdr:col>
          <xdr:colOff>965200</xdr:colOff>
          <xdr:row>20</xdr:row>
          <xdr:rowOff>12700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20</xdr:row>
          <xdr:rowOff>0</xdr:rowOff>
        </xdr:from>
        <xdr:to>
          <xdr:col>17</xdr:col>
          <xdr:colOff>965200</xdr:colOff>
          <xdr:row>21</xdr:row>
          <xdr:rowOff>12700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21</xdr:row>
          <xdr:rowOff>0</xdr:rowOff>
        </xdr:from>
        <xdr:to>
          <xdr:col>17</xdr:col>
          <xdr:colOff>965200</xdr:colOff>
          <xdr:row>22</xdr:row>
          <xdr:rowOff>12700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22</xdr:row>
          <xdr:rowOff>0</xdr:rowOff>
        </xdr:from>
        <xdr:to>
          <xdr:col>17</xdr:col>
          <xdr:colOff>965200</xdr:colOff>
          <xdr:row>23</xdr:row>
          <xdr:rowOff>12700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23</xdr:row>
          <xdr:rowOff>0</xdr:rowOff>
        </xdr:from>
        <xdr:to>
          <xdr:col>17</xdr:col>
          <xdr:colOff>965200</xdr:colOff>
          <xdr:row>24</xdr:row>
          <xdr:rowOff>12700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24</xdr:row>
          <xdr:rowOff>0</xdr:rowOff>
        </xdr:from>
        <xdr:to>
          <xdr:col>17</xdr:col>
          <xdr:colOff>965200</xdr:colOff>
          <xdr:row>25</xdr:row>
          <xdr:rowOff>12700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25</xdr:row>
          <xdr:rowOff>0</xdr:rowOff>
        </xdr:from>
        <xdr:to>
          <xdr:col>17</xdr:col>
          <xdr:colOff>965200</xdr:colOff>
          <xdr:row>26</xdr:row>
          <xdr:rowOff>12700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26</xdr:row>
          <xdr:rowOff>0</xdr:rowOff>
        </xdr:from>
        <xdr:to>
          <xdr:col>17</xdr:col>
          <xdr:colOff>965200</xdr:colOff>
          <xdr:row>27</xdr:row>
          <xdr:rowOff>12700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27</xdr:row>
          <xdr:rowOff>0</xdr:rowOff>
        </xdr:from>
        <xdr:to>
          <xdr:col>17</xdr:col>
          <xdr:colOff>965200</xdr:colOff>
          <xdr:row>28</xdr:row>
          <xdr:rowOff>12700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28</xdr:row>
          <xdr:rowOff>0</xdr:rowOff>
        </xdr:from>
        <xdr:to>
          <xdr:col>17</xdr:col>
          <xdr:colOff>965200</xdr:colOff>
          <xdr:row>29</xdr:row>
          <xdr:rowOff>12700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29</xdr:row>
          <xdr:rowOff>0</xdr:rowOff>
        </xdr:from>
        <xdr:to>
          <xdr:col>17</xdr:col>
          <xdr:colOff>965200</xdr:colOff>
          <xdr:row>30</xdr:row>
          <xdr:rowOff>12700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30</xdr:row>
          <xdr:rowOff>0</xdr:rowOff>
        </xdr:from>
        <xdr:to>
          <xdr:col>17</xdr:col>
          <xdr:colOff>965200</xdr:colOff>
          <xdr:row>31</xdr:row>
          <xdr:rowOff>12700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31</xdr:row>
          <xdr:rowOff>0</xdr:rowOff>
        </xdr:from>
        <xdr:to>
          <xdr:col>17</xdr:col>
          <xdr:colOff>965200</xdr:colOff>
          <xdr:row>32</xdr:row>
          <xdr:rowOff>12700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hokkaremon@ggg.ed.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5F5E-364F-3E4C-9482-D1A616A4EB50}">
  <dimension ref="A1:K22"/>
  <sheetViews>
    <sheetView tabSelected="1" workbookViewId="0">
      <selection activeCell="A3" sqref="A3"/>
    </sheetView>
  </sheetViews>
  <sheetFormatPr baseColWidth="10" defaultColWidth="8.83203125" defaultRowHeight="18"/>
  <sheetData>
    <row r="1" spans="1:5" ht="19" thickBot="1"/>
    <row r="2" spans="1:5" ht="25" thickBot="1">
      <c r="A2" s="79" t="s">
        <v>165</v>
      </c>
      <c r="B2" s="80"/>
      <c r="C2" s="80"/>
      <c r="D2" s="80"/>
      <c r="E2" s="81"/>
    </row>
    <row r="3" spans="1:5" ht="9" customHeight="1"/>
    <row r="4" spans="1:5" ht="20">
      <c r="A4" s="73" t="s">
        <v>148</v>
      </c>
    </row>
    <row r="5" spans="1:5" ht="20">
      <c r="A5" s="74" t="s">
        <v>149</v>
      </c>
    </row>
    <row r="6" spans="1:5" ht="20">
      <c r="A6" s="74" t="s">
        <v>150</v>
      </c>
    </row>
    <row r="7" spans="1:5" ht="20">
      <c r="A7" s="74" t="s">
        <v>151</v>
      </c>
    </row>
    <row r="8" spans="1:5" ht="20">
      <c r="A8" s="75" t="s">
        <v>152</v>
      </c>
    </row>
    <row r="9" spans="1:5" ht="19" thickBot="1"/>
    <row r="10" spans="1:5" ht="25" thickBot="1">
      <c r="A10" s="79" t="s">
        <v>153</v>
      </c>
      <c r="B10" s="80"/>
      <c r="C10" s="80"/>
      <c r="D10" s="80"/>
      <c r="E10" s="81"/>
    </row>
    <row r="11" spans="1:5" ht="20">
      <c r="A11" s="73" t="s">
        <v>154</v>
      </c>
    </row>
    <row r="12" spans="1:5" ht="20">
      <c r="A12" s="74" t="s">
        <v>155</v>
      </c>
    </row>
    <row r="13" spans="1:5" ht="20">
      <c r="A13" s="74" t="s">
        <v>156</v>
      </c>
    </row>
    <row r="14" spans="1:5" ht="20">
      <c r="A14" s="74" t="s">
        <v>157</v>
      </c>
    </row>
    <row r="15" spans="1:5" ht="20">
      <c r="A15" s="74" t="s">
        <v>158</v>
      </c>
    </row>
    <row r="16" spans="1:5" ht="20">
      <c r="A16" s="74" t="s">
        <v>159</v>
      </c>
    </row>
    <row r="17" spans="1:11" ht="19" thickBot="1"/>
    <row r="18" spans="1:11" ht="25" thickBot="1">
      <c r="A18" s="79" t="s">
        <v>160</v>
      </c>
      <c r="B18" s="80"/>
      <c r="C18" s="80"/>
      <c r="D18" s="80"/>
      <c r="E18" s="81"/>
    </row>
    <row r="19" spans="1:11" ht="20">
      <c r="A19" s="73" t="s">
        <v>161</v>
      </c>
      <c r="K19" t="s">
        <v>162</v>
      </c>
    </row>
    <row r="20" spans="1:11" ht="19" thickBot="1"/>
    <row r="21" spans="1:11" ht="25" thickBot="1">
      <c r="A21" s="79" t="s">
        <v>163</v>
      </c>
      <c r="B21" s="80"/>
      <c r="C21" s="80"/>
      <c r="D21" s="80"/>
      <c r="E21" s="81"/>
    </row>
    <row r="22" spans="1:11" ht="20">
      <c r="A22" s="73" t="s">
        <v>164</v>
      </c>
    </row>
  </sheetData>
  <mergeCells count="4">
    <mergeCell ref="A2:E2"/>
    <mergeCell ref="A10:E10"/>
    <mergeCell ref="A18:E18"/>
    <mergeCell ref="A21:E21"/>
  </mergeCells>
  <phoneticPr fontId="35"/>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Y108"/>
  <sheetViews>
    <sheetView view="pageBreakPreview" topLeftCell="A15" zoomScaleNormal="100" zoomScaleSheetLayoutView="100" workbookViewId="0">
      <selection activeCell="B29" sqref="B29"/>
    </sheetView>
  </sheetViews>
  <sheetFormatPr baseColWidth="10" defaultColWidth="12.6640625" defaultRowHeight="15" customHeight="1"/>
  <cols>
    <col min="1" max="1" width="3.6640625" customWidth="1"/>
    <col min="2" max="2" width="13.33203125" customWidth="1"/>
    <col min="3" max="3" width="12.33203125" customWidth="1"/>
    <col min="4" max="4" width="15.5" customWidth="1"/>
    <col min="5" max="5" width="4.83203125" customWidth="1"/>
    <col min="6" max="6" width="13.1640625" customWidth="1"/>
    <col min="7" max="7" width="8" customWidth="1"/>
    <col min="8" max="11" width="7.1640625" customWidth="1"/>
    <col min="12" max="13" width="8.83203125" customWidth="1"/>
    <col min="14" max="16" width="7.6640625" customWidth="1"/>
    <col min="17" max="17" width="11.1640625" customWidth="1"/>
    <col min="18" max="18" width="14" customWidth="1"/>
    <col min="19" max="25" width="7.6640625" customWidth="1"/>
  </cols>
  <sheetData>
    <row r="1" spans="1:22" ht="32" thickBot="1">
      <c r="A1" s="1"/>
      <c r="B1" s="89" t="s">
        <v>72</v>
      </c>
      <c r="C1" s="87"/>
      <c r="D1" s="87"/>
      <c r="E1" s="87"/>
      <c r="F1" s="87"/>
      <c r="G1" s="87"/>
      <c r="H1" s="87"/>
      <c r="I1" s="87"/>
      <c r="J1" s="87"/>
      <c r="K1" s="87"/>
      <c r="L1" s="87"/>
      <c r="M1" s="87"/>
      <c r="N1" s="87"/>
      <c r="O1" s="87"/>
      <c r="P1" s="87"/>
      <c r="Q1" s="87"/>
      <c r="R1" s="68"/>
      <c r="U1" s="1"/>
    </row>
    <row r="2" spans="1:22" ht="30" customHeight="1" thickBot="1">
      <c r="A2" s="1"/>
      <c r="B2" s="77" t="s">
        <v>140</v>
      </c>
      <c r="C2" s="78"/>
      <c r="D2" s="2"/>
      <c r="E2" s="2"/>
      <c r="F2" s="2"/>
      <c r="G2" s="2"/>
      <c r="H2" s="2"/>
      <c r="I2" s="2"/>
      <c r="J2" s="2"/>
      <c r="K2" s="2"/>
      <c r="L2" s="2"/>
      <c r="M2" s="2"/>
      <c r="N2" s="2"/>
      <c r="O2" s="2"/>
      <c r="P2" s="2"/>
      <c r="Q2" s="2"/>
      <c r="R2" s="68"/>
      <c r="U2" s="1"/>
    </row>
    <row r="3" spans="1:22" ht="30.75" customHeight="1">
      <c r="A3" s="94" t="s">
        <v>0</v>
      </c>
      <c r="B3" s="98"/>
      <c r="C3" s="99" t="e">
        <f>VLOOKUP(C2,Sheet1!$A$2:$C$22,2,FALSE)</f>
        <v>#N/A</v>
      </c>
      <c r="D3" s="91"/>
      <c r="E3" s="92"/>
      <c r="F3" s="3" t="s">
        <v>1</v>
      </c>
      <c r="G3" s="102" t="s">
        <v>166</v>
      </c>
      <c r="H3" s="103"/>
      <c r="N3" s="4"/>
      <c r="O3" s="4"/>
      <c r="P3" s="4"/>
      <c r="R3" s="69"/>
      <c r="S3" s="4"/>
      <c r="T3" s="4"/>
    </row>
    <row r="4" spans="1:22" ht="30.75" customHeight="1">
      <c r="A4" s="94" t="s">
        <v>2</v>
      </c>
      <c r="B4" s="85"/>
      <c r="C4" s="90" t="e">
        <f>VLOOKUP(C2,Sheet1!$A$2:$C$22,3,FALSE)</f>
        <v>#N/A</v>
      </c>
      <c r="D4" s="91"/>
      <c r="E4" s="92"/>
      <c r="F4" s="5" t="s">
        <v>3</v>
      </c>
      <c r="G4" s="101" t="s">
        <v>4</v>
      </c>
      <c r="H4" s="92"/>
      <c r="I4" s="5" t="s">
        <v>5</v>
      </c>
      <c r="J4" s="93" t="s">
        <v>6</v>
      </c>
      <c r="K4" s="91"/>
      <c r="L4" s="92"/>
      <c r="M4" s="84" t="s">
        <v>7</v>
      </c>
      <c r="N4" s="85"/>
      <c r="O4" s="95" t="s">
        <v>70</v>
      </c>
      <c r="P4" s="96"/>
      <c r="Q4" s="97"/>
      <c r="R4" s="70"/>
      <c r="S4" s="86"/>
      <c r="T4" s="87"/>
      <c r="U4" s="87"/>
    </row>
    <row r="5" spans="1:22" ht="30.75" customHeight="1">
      <c r="A5" s="94" t="s">
        <v>8</v>
      </c>
      <c r="B5" s="85"/>
      <c r="C5" s="90" t="s">
        <v>9</v>
      </c>
      <c r="D5" s="119"/>
      <c r="E5" s="120"/>
      <c r="F5" s="3" t="s">
        <v>10</v>
      </c>
      <c r="G5" s="100">
        <v>5300</v>
      </c>
      <c r="H5" s="85"/>
      <c r="N5" s="4"/>
      <c r="O5" s="4"/>
      <c r="P5" s="4"/>
      <c r="R5" s="69"/>
      <c r="S5" s="4"/>
      <c r="T5" s="4"/>
    </row>
    <row r="6" spans="1:22" ht="30.75" customHeight="1">
      <c r="A6" s="94" t="s">
        <v>11</v>
      </c>
      <c r="B6" s="85"/>
      <c r="C6" s="90" t="s">
        <v>12</v>
      </c>
      <c r="D6" s="119"/>
      <c r="E6" s="120"/>
      <c r="F6" s="3" t="s">
        <v>13</v>
      </c>
      <c r="G6" s="88">
        <f>SUM(H25:M25)</f>
        <v>1</v>
      </c>
      <c r="H6" s="85"/>
      <c r="I6" s="6" t="s">
        <v>14</v>
      </c>
      <c r="N6" s="4"/>
      <c r="O6" s="4"/>
      <c r="P6" s="4"/>
      <c r="R6" s="69"/>
      <c r="S6" s="4"/>
      <c r="T6" s="4"/>
    </row>
    <row r="7" spans="1:22" ht="30.75" customHeight="1">
      <c r="A7" s="112" t="s">
        <v>15</v>
      </c>
      <c r="B7" s="113"/>
      <c r="C7" s="90" t="s">
        <v>16</v>
      </c>
      <c r="D7" s="119"/>
      <c r="E7" s="120"/>
      <c r="F7" s="3" t="s">
        <v>17</v>
      </c>
      <c r="G7" s="100">
        <f>G5*G6</f>
        <v>5300</v>
      </c>
      <c r="H7" s="85"/>
      <c r="N7" s="4"/>
      <c r="O7" s="4"/>
      <c r="P7" s="4"/>
      <c r="R7" s="69"/>
      <c r="S7" s="4"/>
      <c r="T7" s="4"/>
    </row>
    <row r="8" spans="1:22" ht="30.75" customHeight="1">
      <c r="A8" s="112" t="s">
        <v>15</v>
      </c>
      <c r="B8" s="113"/>
      <c r="C8" s="90"/>
      <c r="D8" s="119"/>
      <c r="E8" s="120"/>
      <c r="F8" s="7"/>
      <c r="G8" s="8"/>
      <c r="H8" s="8"/>
      <c r="N8" s="4"/>
      <c r="O8" s="4"/>
      <c r="P8" s="4"/>
      <c r="R8" s="69"/>
      <c r="S8" s="4"/>
      <c r="T8" s="4"/>
      <c r="U8" s="1"/>
    </row>
    <row r="9" spans="1:22" ht="30.75" customHeight="1">
      <c r="A9" s="112" t="s">
        <v>15</v>
      </c>
      <c r="B9" s="113"/>
      <c r="C9" s="90"/>
      <c r="D9" s="119"/>
      <c r="E9" s="120"/>
      <c r="F9" s="7"/>
      <c r="G9" s="8"/>
      <c r="H9" s="8"/>
      <c r="N9" s="4"/>
      <c r="O9" s="4"/>
      <c r="P9" s="4"/>
      <c r="R9" s="69"/>
      <c r="S9" s="4"/>
      <c r="T9" s="4"/>
      <c r="U9" s="1" t="s">
        <v>18</v>
      </c>
      <c r="V9" s="64" t="s">
        <v>77</v>
      </c>
    </row>
    <row r="10" spans="1:22" ht="18" customHeight="1">
      <c r="A10" s="1"/>
      <c r="R10" s="68"/>
      <c r="S10" t="s">
        <v>19</v>
      </c>
      <c r="T10" t="s">
        <v>20</v>
      </c>
      <c r="U10" s="1" t="s">
        <v>21</v>
      </c>
      <c r="V10" s="64" t="s">
        <v>80</v>
      </c>
    </row>
    <row r="11" spans="1:22" ht="54" customHeight="1">
      <c r="A11" s="114"/>
      <c r="B11" s="114" t="s">
        <v>22</v>
      </c>
      <c r="C11" s="114" t="s">
        <v>23</v>
      </c>
      <c r="D11" s="115" t="s">
        <v>24</v>
      </c>
      <c r="E11" s="114" t="s">
        <v>25</v>
      </c>
      <c r="F11" s="114" t="s">
        <v>26</v>
      </c>
      <c r="G11" s="9"/>
      <c r="H11" s="117" t="s">
        <v>27</v>
      </c>
      <c r="I11" s="118"/>
      <c r="J11" s="118"/>
      <c r="K11" s="118"/>
      <c r="L11" s="118"/>
      <c r="M11" s="85"/>
      <c r="N11" s="106" t="s">
        <v>28</v>
      </c>
      <c r="O11" s="107"/>
      <c r="P11" s="108"/>
      <c r="Q11" s="104" t="s">
        <v>29</v>
      </c>
      <c r="R11" s="82" t="s">
        <v>146</v>
      </c>
      <c r="S11" t="s">
        <v>30</v>
      </c>
      <c r="T11" t="s">
        <v>31</v>
      </c>
      <c r="U11" s="1" t="s">
        <v>32</v>
      </c>
      <c r="V11" s="64" t="s">
        <v>83</v>
      </c>
    </row>
    <row r="12" spans="1:22" ht="18" customHeight="1">
      <c r="A12" s="105"/>
      <c r="B12" s="105"/>
      <c r="C12" s="105"/>
      <c r="D12" s="116"/>
      <c r="E12" s="105"/>
      <c r="F12" s="105"/>
      <c r="G12" s="10" t="s">
        <v>27</v>
      </c>
      <c r="H12" s="51" t="s">
        <v>19</v>
      </c>
      <c r="I12" s="51" t="s">
        <v>30</v>
      </c>
      <c r="J12" s="51" t="s">
        <v>33</v>
      </c>
      <c r="K12" s="51" t="s">
        <v>34</v>
      </c>
      <c r="L12" s="52" t="s">
        <v>35</v>
      </c>
      <c r="M12" s="52" t="s">
        <v>36</v>
      </c>
      <c r="N12" s="109"/>
      <c r="O12" s="110"/>
      <c r="P12" s="98"/>
      <c r="Q12" s="105"/>
      <c r="R12" s="83"/>
      <c r="S12" t="s">
        <v>33</v>
      </c>
      <c r="U12" s="1" t="s">
        <v>37</v>
      </c>
      <c r="V12" s="64" t="s">
        <v>86</v>
      </c>
    </row>
    <row r="13" spans="1:22" ht="30" customHeight="1">
      <c r="A13" s="11">
        <v>1</v>
      </c>
      <c r="B13" s="59">
        <v>12345678</v>
      </c>
      <c r="C13" s="59" t="s">
        <v>38</v>
      </c>
      <c r="D13" s="60" t="s">
        <v>39</v>
      </c>
      <c r="E13" s="59" t="s">
        <v>18</v>
      </c>
      <c r="F13" s="61">
        <v>41216</v>
      </c>
      <c r="G13" s="59" t="s">
        <v>30</v>
      </c>
      <c r="H13" s="12" t="str">
        <f>IF(G13=$H$12,"○","")</f>
        <v/>
      </c>
      <c r="I13" s="12" t="str">
        <f>IF(G13=$I$12,"○","")</f>
        <v>○</v>
      </c>
      <c r="J13" s="12" t="str">
        <f>IF(G13=$J$12,"○","")</f>
        <v/>
      </c>
      <c r="K13" s="12" t="str">
        <f>IF(G13=$K$12,"○","")</f>
        <v/>
      </c>
      <c r="L13" s="12" t="str">
        <f>IF(G13=$L$12,"○","")</f>
        <v/>
      </c>
      <c r="M13" s="12" t="str">
        <f>IF(G13=$M$12,"○","")</f>
        <v/>
      </c>
      <c r="N13" s="111"/>
      <c r="O13" s="91"/>
      <c r="P13" s="92"/>
      <c r="Q13" s="55" t="s">
        <v>20</v>
      </c>
      <c r="R13" s="71"/>
      <c r="S13" t="s">
        <v>34</v>
      </c>
      <c r="U13" s="1" t="s">
        <v>40</v>
      </c>
      <c r="V13" s="64" t="s">
        <v>89</v>
      </c>
    </row>
    <row r="14" spans="1:22" ht="30" customHeight="1">
      <c r="A14" s="11">
        <v>2</v>
      </c>
      <c r="B14" s="56"/>
      <c r="C14" s="56"/>
      <c r="D14" s="57"/>
      <c r="E14" s="56"/>
      <c r="F14" s="58"/>
      <c r="G14" s="56"/>
      <c r="H14" s="12" t="str">
        <f t="shared" ref="H14:H23" si="0">IF(G14=$H$12,"○","")</f>
        <v/>
      </c>
      <c r="I14" s="12" t="str">
        <f t="shared" ref="I14:I24" si="1">IF(G14=$I$12,"○","")</f>
        <v/>
      </c>
      <c r="J14" s="12" t="str">
        <f t="shared" ref="J14:J24" si="2">IF(G14=$J$12,"○","")</f>
        <v/>
      </c>
      <c r="K14" s="12" t="str">
        <f t="shared" ref="K14:K24" si="3">IF(G14=$K$12,"○","")</f>
        <v/>
      </c>
      <c r="L14" s="12" t="str">
        <f t="shared" ref="L14:L24" si="4">IF(G14=$L$12,"○","")</f>
        <v/>
      </c>
      <c r="M14" s="12" t="str">
        <f t="shared" ref="M14:M24" si="5">IF(G14=$M$12,"○","")</f>
        <v/>
      </c>
      <c r="N14" s="111"/>
      <c r="O14" s="91"/>
      <c r="P14" s="92"/>
      <c r="Q14" s="55"/>
      <c r="R14" s="71"/>
      <c r="S14" t="s">
        <v>35</v>
      </c>
      <c r="U14" s="1" t="s">
        <v>41</v>
      </c>
      <c r="V14" s="64" t="s">
        <v>92</v>
      </c>
    </row>
    <row r="15" spans="1:22" ht="30" customHeight="1">
      <c r="A15" s="11">
        <v>3</v>
      </c>
      <c r="B15" s="56"/>
      <c r="C15" s="56"/>
      <c r="D15" s="57"/>
      <c r="E15" s="56"/>
      <c r="F15" s="58"/>
      <c r="G15" s="56"/>
      <c r="H15" s="12" t="str">
        <f t="shared" si="0"/>
        <v/>
      </c>
      <c r="I15" s="12" t="str">
        <f t="shared" si="1"/>
        <v/>
      </c>
      <c r="J15" s="12" t="str">
        <f t="shared" si="2"/>
        <v/>
      </c>
      <c r="K15" s="12" t="str">
        <f t="shared" si="3"/>
        <v/>
      </c>
      <c r="L15" s="12" t="str">
        <f t="shared" si="4"/>
        <v/>
      </c>
      <c r="M15" s="12" t="str">
        <f t="shared" si="5"/>
        <v/>
      </c>
      <c r="N15" s="111"/>
      <c r="O15" s="91"/>
      <c r="P15" s="92"/>
      <c r="Q15" s="55"/>
      <c r="R15" s="71"/>
      <c r="S15" t="s">
        <v>36</v>
      </c>
      <c r="U15" s="1" t="s">
        <v>42</v>
      </c>
      <c r="V15" s="64" t="s">
        <v>95</v>
      </c>
    </row>
    <row r="16" spans="1:22" ht="30" customHeight="1">
      <c r="A16" s="11">
        <v>4</v>
      </c>
      <c r="B16" s="56"/>
      <c r="C16" s="56"/>
      <c r="D16" s="57"/>
      <c r="E16" s="56"/>
      <c r="F16" s="58"/>
      <c r="G16" s="56"/>
      <c r="H16" s="12" t="str">
        <f t="shared" si="0"/>
        <v/>
      </c>
      <c r="I16" s="12" t="str">
        <f t="shared" si="1"/>
        <v/>
      </c>
      <c r="J16" s="12" t="str">
        <f t="shared" si="2"/>
        <v/>
      </c>
      <c r="K16" s="12" t="str">
        <f t="shared" si="3"/>
        <v/>
      </c>
      <c r="L16" s="12" t="str">
        <f t="shared" si="4"/>
        <v/>
      </c>
      <c r="M16" s="12" t="str">
        <f t="shared" si="5"/>
        <v/>
      </c>
      <c r="N16" s="111"/>
      <c r="O16" s="91"/>
      <c r="P16" s="92"/>
      <c r="Q16" s="55"/>
      <c r="R16" s="71"/>
      <c r="U16" s="1" t="s">
        <v>43</v>
      </c>
      <c r="V16" s="64" t="s">
        <v>98</v>
      </c>
    </row>
    <row r="17" spans="1:25" ht="30" customHeight="1">
      <c r="A17" s="11">
        <v>5</v>
      </c>
      <c r="B17" s="56"/>
      <c r="C17" s="56"/>
      <c r="D17" s="57"/>
      <c r="E17" s="56"/>
      <c r="F17" s="58"/>
      <c r="G17" s="56"/>
      <c r="H17" s="12" t="str">
        <f t="shared" si="0"/>
        <v/>
      </c>
      <c r="I17" s="12" t="str">
        <f t="shared" si="1"/>
        <v/>
      </c>
      <c r="J17" s="12" t="str">
        <f t="shared" si="2"/>
        <v/>
      </c>
      <c r="K17" s="12" t="str">
        <f t="shared" si="3"/>
        <v/>
      </c>
      <c r="L17" s="12" t="str">
        <f t="shared" si="4"/>
        <v/>
      </c>
      <c r="M17" s="12" t="str">
        <f t="shared" si="5"/>
        <v/>
      </c>
      <c r="N17" s="111"/>
      <c r="O17" s="91"/>
      <c r="P17" s="92"/>
      <c r="Q17" s="55"/>
      <c r="R17" s="71"/>
      <c r="U17" s="1" t="s">
        <v>44</v>
      </c>
      <c r="V17" s="64" t="s">
        <v>101</v>
      </c>
    </row>
    <row r="18" spans="1:25" ht="30" customHeight="1">
      <c r="A18" s="11">
        <v>6</v>
      </c>
      <c r="B18" s="56"/>
      <c r="C18" s="56"/>
      <c r="D18" s="57"/>
      <c r="E18" s="56"/>
      <c r="F18" s="58"/>
      <c r="G18" s="56"/>
      <c r="H18" s="12" t="str">
        <f t="shared" si="0"/>
        <v/>
      </c>
      <c r="I18" s="12" t="str">
        <f t="shared" si="1"/>
        <v/>
      </c>
      <c r="J18" s="12" t="str">
        <f t="shared" si="2"/>
        <v/>
      </c>
      <c r="K18" s="12" t="str">
        <f t="shared" si="3"/>
        <v/>
      </c>
      <c r="L18" s="12" t="str">
        <f t="shared" si="4"/>
        <v/>
      </c>
      <c r="M18" s="12" t="str">
        <f t="shared" si="5"/>
        <v/>
      </c>
      <c r="N18" s="111"/>
      <c r="O18" s="91"/>
      <c r="P18" s="92"/>
      <c r="Q18" s="55"/>
      <c r="R18" s="71"/>
      <c r="U18" s="1">
        <v>18</v>
      </c>
      <c r="V18" s="64" t="s">
        <v>104</v>
      </c>
    </row>
    <row r="19" spans="1:25" ht="30" customHeight="1">
      <c r="A19" s="11">
        <v>7</v>
      </c>
      <c r="B19" s="56"/>
      <c r="C19" s="56"/>
      <c r="D19" s="57"/>
      <c r="E19" s="56"/>
      <c r="F19" s="58"/>
      <c r="G19" s="56"/>
      <c r="H19" s="12" t="str">
        <f t="shared" si="0"/>
        <v/>
      </c>
      <c r="I19" s="12" t="str">
        <f t="shared" si="1"/>
        <v/>
      </c>
      <c r="J19" s="12" t="str">
        <f t="shared" si="2"/>
        <v/>
      </c>
      <c r="K19" s="12" t="str">
        <f t="shared" si="3"/>
        <v/>
      </c>
      <c r="L19" s="12" t="str">
        <f t="shared" si="4"/>
        <v/>
      </c>
      <c r="M19" s="12" t="str">
        <f t="shared" si="5"/>
        <v/>
      </c>
      <c r="N19" s="111"/>
      <c r="O19" s="91"/>
      <c r="P19" s="92"/>
      <c r="Q19" s="55"/>
      <c r="R19" s="71"/>
      <c r="U19" s="1">
        <v>19</v>
      </c>
      <c r="V19" s="64" t="s">
        <v>107</v>
      </c>
    </row>
    <row r="20" spans="1:25" ht="30" customHeight="1">
      <c r="A20" s="11">
        <v>8</v>
      </c>
      <c r="B20" s="56"/>
      <c r="C20" s="56"/>
      <c r="D20" s="57"/>
      <c r="E20" s="56"/>
      <c r="F20" s="58"/>
      <c r="G20" s="56"/>
      <c r="H20" s="12" t="str">
        <f t="shared" si="0"/>
        <v/>
      </c>
      <c r="I20" s="12" t="str">
        <f t="shared" si="1"/>
        <v/>
      </c>
      <c r="J20" s="12" t="str">
        <f t="shared" si="2"/>
        <v/>
      </c>
      <c r="K20" s="12" t="str">
        <f t="shared" si="3"/>
        <v/>
      </c>
      <c r="L20" s="12" t="str">
        <f t="shared" si="4"/>
        <v/>
      </c>
      <c r="M20" s="12" t="str">
        <f t="shared" si="5"/>
        <v/>
      </c>
      <c r="N20" s="111"/>
      <c r="O20" s="91"/>
      <c r="P20" s="92"/>
      <c r="Q20" s="55"/>
      <c r="R20" s="71"/>
      <c r="U20" s="1">
        <v>20</v>
      </c>
      <c r="V20" s="64" t="s">
        <v>110</v>
      </c>
    </row>
    <row r="21" spans="1:25" ht="30" customHeight="1">
      <c r="A21" s="11">
        <v>9</v>
      </c>
      <c r="B21" s="56"/>
      <c r="C21" s="56"/>
      <c r="D21" s="57"/>
      <c r="E21" s="56"/>
      <c r="F21" s="58"/>
      <c r="G21" s="56"/>
      <c r="H21" s="12" t="str">
        <f t="shared" si="0"/>
        <v/>
      </c>
      <c r="I21" s="12" t="str">
        <f t="shared" si="1"/>
        <v/>
      </c>
      <c r="J21" s="12" t="str">
        <f t="shared" si="2"/>
        <v/>
      </c>
      <c r="K21" s="12" t="str">
        <f t="shared" si="3"/>
        <v/>
      </c>
      <c r="L21" s="12" t="str">
        <f t="shared" si="4"/>
        <v/>
      </c>
      <c r="M21" s="12" t="str">
        <f t="shared" si="5"/>
        <v/>
      </c>
      <c r="N21" s="111"/>
      <c r="O21" s="91"/>
      <c r="P21" s="92"/>
      <c r="Q21" s="55"/>
      <c r="R21" s="71"/>
      <c r="U21" s="1">
        <v>21</v>
      </c>
      <c r="V21" s="64" t="s">
        <v>113</v>
      </c>
    </row>
    <row r="22" spans="1:25" ht="30" customHeight="1">
      <c r="A22" s="11">
        <v>10</v>
      </c>
      <c r="B22" s="56"/>
      <c r="C22" s="56"/>
      <c r="D22" s="57"/>
      <c r="E22" s="56"/>
      <c r="F22" s="58"/>
      <c r="G22" s="56"/>
      <c r="H22" s="12" t="str">
        <f t="shared" si="0"/>
        <v/>
      </c>
      <c r="I22" s="12" t="str">
        <f t="shared" si="1"/>
        <v/>
      </c>
      <c r="J22" s="12" t="str">
        <f t="shared" si="2"/>
        <v/>
      </c>
      <c r="K22" s="12" t="str">
        <f t="shared" si="3"/>
        <v/>
      </c>
      <c r="L22" s="12" t="str">
        <f t="shared" si="4"/>
        <v/>
      </c>
      <c r="M22" s="12" t="str">
        <f t="shared" si="5"/>
        <v/>
      </c>
      <c r="N22" s="111"/>
      <c r="O22" s="91"/>
      <c r="P22" s="92"/>
      <c r="Q22" s="55"/>
      <c r="R22" s="71"/>
      <c r="U22" s="1">
        <v>22</v>
      </c>
      <c r="V22" s="64" t="s">
        <v>116</v>
      </c>
    </row>
    <row r="23" spans="1:25" ht="30" customHeight="1">
      <c r="A23" s="11">
        <v>11</v>
      </c>
      <c r="B23" s="56"/>
      <c r="C23" s="56"/>
      <c r="D23" s="57"/>
      <c r="E23" s="56"/>
      <c r="F23" s="58"/>
      <c r="G23" s="56"/>
      <c r="H23" s="12" t="str">
        <f t="shared" si="0"/>
        <v/>
      </c>
      <c r="I23" s="12" t="str">
        <f t="shared" si="1"/>
        <v/>
      </c>
      <c r="J23" s="12" t="str">
        <f t="shared" si="2"/>
        <v/>
      </c>
      <c r="K23" s="12" t="str">
        <f t="shared" si="3"/>
        <v/>
      </c>
      <c r="L23" s="12" t="str">
        <f t="shared" si="4"/>
        <v/>
      </c>
      <c r="M23" s="12" t="str">
        <f t="shared" si="5"/>
        <v/>
      </c>
      <c r="N23" s="111"/>
      <c r="O23" s="91"/>
      <c r="P23" s="92"/>
      <c r="Q23" s="55"/>
      <c r="R23" s="71"/>
      <c r="U23" s="1">
        <v>23</v>
      </c>
      <c r="V23" s="64" t="s">
        <v>119</v>
      </c>
    </row>
    <row r="24" spans="1:25" ht="30" customHeight="1">
      <c r="A24" s="11">
        <v>12</v>
      </c>
      <c r="B24" s="56"/>
      <c r="C24" s="56"/>
      <c r="D24" s="57"/>
      <c r="E24" s="56"/>
      <c r="F24" s="58"/>
      <c r="G24" s="56"/>
      <c r="H24" s="12" t="str">
        <f>IF(G24=$H$12,"○","")</f>
        <v/>
      </c>
      <c r="I24" s="12" t="str">
        <f t="shared" si="1"/>
        <v/>
      </c>
      <c r="J24" s="12" t="str">
        <f t="shared" si="2"/>
        <v/>
      </c>
      <c r="K24" s="12" t="str">
        <f t="shared" si="3"/>
        <v/>
      </c>
      <c r="L24" s="12" t="str">
        <f t="shared" si="4"/>
        <v/>
      </c>
      <c r="M24" s="12" t="str">
        <f t="shared" si="5"/>
        <v/>
      </c>
      <c r="N24" s="111"/>
      <c r="O24" s="91"/>
      <c r="P24" s="92"/>
      <c r="Q24" s="62"/>
      <c r="R24" s="71"/>
      <c r="U24" s="1">
        <v>24</v>
      </c>
      <c r="V24" s="64" t="s">
        <v>122</v>
      </c>
    </row>
    <row r="25" spans="1:25" ht="18" customHeight="1">
      <c r="A25" s="1"/>
      <c r="H25" s="13">
        <f>COUNTIF(H13:H24,"○")</f>
        <v>0</v>
      </c>
      <c r="I25" s="13">
        <f>COUNTIF(I13:I24,"○")</f>
        <v>1</v>
      </c>
      <c r="J25" s="13">
        <f t="shared" ref="J25:M25" si="6">COUNTIF(J13:J24,"○")</f>
        <v>0</v>
      </c>
      <c r="K25" s="13">
        <f t="shared" si="6"/>
        <v>0</v>
      </c>
      <c r="L25" s="13">
        <f t="shared" si="6"/>
        <v>0</v>
      </c>
      <c r="M25" s="13">
        <f t="shared" si="6"/>
        <v>0</v>
      </c>
      <c r="R25" s="68"/>
      <c r="U25" s="1">
        <v>25</v>
      </c>
      <c r="V25" s="64" t="s">
        <v>125</v>
      </c>
    </row>
    <row r="26" spans="1:25" ht="18" customHeight="1">
      <c r="A26" s="1"/>
      <c r="B26" s="14"/>
      <c r="R26" s="68"/>
      <c r="U26" s="1">
        <v>26</v>
      </c>
      <c r="V26" s="64" t="s">
        <v>128</v>
      </c>
      <c r="Y26" s="1"/>
    </row>
    <row r="27" spans="1:25" ht="18" customHeight="1">
      <c r="A27" s="1"/>
      <c r="B27" s="14"/>
      <c r="R27" s="68"/>
      <c r="U27" s="1">
        <v>27</v>
      </c>
      <c r="V27" s="64" t="s">
        <v>131</v>
      </c>
      <c r="Y27" s="1"/>
    </row>
    <row r="28" spans="1:25" ht="18" customHeight="1">
      <c r="A28" s="1"/>
      <c r="B28" s="14"/>
      <c r="R28" s="68"/>
      <c r="U28" s="1">
        <v>28</v>
      </c>
      <c r="V28" s="64" t="s">
        <v>134</v>
      </c>
    </row>
    <row r="29" spans="1:25" ht="18" customHeight="1">
      <c r="A29" s="1"/>
      <c r="B29" s="14"/>
      <c r="R29" s="68"/>
      <c r="U29" s="1">
        <v>29</v>
      </c>
      <c r="V29" s="64" t="s">
        <v>137</v>
      </c>
    </row>
    <row r="30" spans="1:25" ht="18" customHeight="1">
      <c r="A30" s="1"/>
      <c r="R30" s="68"/>
      <c r="U30" s="1">
        <v>30</v>
      </c>
    </row>
    <row r="31" spans="1:25" ht="18" customHeight="1">
      <c r="A31" s="1"/>
      <c r="R31" s="68"/>
      <c r="U31" s="1">
        <v>31</v>
      </c>
    </row>
    <row r="32" spans="1:25" ht="18" customHeight="1">
      <c r="A32" s="1"/>
      <c r="R32" s="68"/>
      <c r="U32" s="1">
        <v>32</v>
      </c>
    </row>
    <row r="33" spans="1:21" ht="18" customHeight="1">
      <c r="A33" s="1"/>
      <c r="R33" s="68"/>
      <c r="U33" s="1">
        <v>33</v>
      </c>
    </row>
    <row r="34" spans="1:21" ht="18" customHeight="1">
      <c r="A34" s="1"/>
      <c r="R34" s="68"/>
      <c r="U34" s="1">
        <v>34</v>
      </c>
    </row>
    <row r="35" spans="1:21" ht="18" customHeight="1">
      <c r="A35" s="1"/>
      <c r="R35" s="68"/>
      <c r="U35" s="1">
        <v>35</v>
      </c>
    </row>
    <row r="36" spans="1:21" ht="18" customHeight="1">
      <c r="A36" s="1"/>
      <c r="R36" s="68"/>
      <c r="U36" s="1">
        <v>36</v>
      </c>
    </row>
    <row r="37" spans="1:21" ht="18" customHeight="1">
      <c r="A37" s="1"/>
      <c r="R37" s="68"/>
      <c r="U37" s="1">
        <v>37</v>
      </c>
    </row>
    <row r="38" spans="1:21" ht="18" customHeight="1">
      <c r="A38" s="1"/>
      <c r="R38" s="72"/>
      <c r="U38" s="1">
        <v>38</v>
      </c>
    </row>
    <row r="39" spans="1:21" ht="18" customHeight="1">
      <c r="A39" s="1"/>
      <c r="R39" s="68"/>
      <c r="U39" s="1">
        <v>39</v>
      </c>
    </row>
    <row r="40" spans="1:21" ht="18" customHeight="1">
      <c r="A40" s="1"/>
      <c r="R40" s="68"/>
    </row>
    <row r="41" spans="1:21" ht="18" customHeight="1">
      <c r="A41" s="1"/>
      <c r="R41" s="68"/>
    </row>
    <row r="42" spans="1:21" ht="18" customHeight="1">
      <c r="A42" s="1"/>
      <c r="R42" s="68"/>
    </row>
    <row r="43" spans="1:21" ht="18" customHeight="1">
      <c r="A43" s="1"/>
      <c r="R43" s="68"/>
    </row>
    <row r="44" spans="1:21" ht="18" customHeight="1">
      <c r="A44" s="1"/>
      <c r="R44" s="68"/>
    </row>
    <row r="45" spans="1:21" ht="18" customHeight="1">
      <c r="A45" s="1"/>
      <c r="R45" s="68"/>
    </row>
    <row r="46" spans="1:21" ht="18" customHeight="1">
      <c r="A46" s="1"/>
      <c r="R46" s="68"/>
    </row>
    <row r="47" spans="1:21" ht="18" customHeight="1">
      <c r="A47" s="1"/>
      <c r="R47" s="68"/>
    </row>
    <row r="48" spans="1:21" ht="18" customHeight="1">
      <c r="A48" s="1"/>
      <c r="R48" s="68"/>
    </row>
    <row r="49" spans="1:18" ht="18" customHeight="1">
      <c r="A49" s="1"/>
      <c r="R49" s="68"/>
    </row>
    <row r="50" spans="1:18" ht="18" customHeight="1">
      <c r="A50" s="1"/>
      <c r="R50" s="68"/>
    </row>
    <row r="51" spans="1:18" ht="18" customHeight="1">
      <c r="A51" s="1"/>
      <c r="R51" s="68"/>
    </row>
    <row r="52" spans="1:18" ht="18" customHeight="1">
      <c r="A52" s="1"/>
      <c r="R52" s="68"/>
    </row>
    <row r="53" spans="1:18" ht="18" customHeight="1">
      <c r="A53" s="1"/>
      <c r="R53" s="68"/>
    </row>
    <row r="54" spans="1:18" ht="18" customHeight="1">
      <c r="A54" s="1"/>
      <c r="R54" s="68"/>
    </row>
    <row r="55" spans="1:18" ht="18" customHeight="1">
      <c r="A55" s="1"/>
      <c r="R55" s="68"/>
    </row>
    <row r="56" spans="1:18" ht="18" customHeight="1">
      <c r="A56" s="1"/>
      <c r="R56" s="68"/>
    </row>
    <row r="57" spans="1:18" ht="18" customHeight="1">
      <c r="A57" s="1"/>
      <c r="R57" s="68"/>
    </row>
    <row r="58" spans="1:18" ht="18" customHeight="1">
      <c r="A58" s="1"/>
      <c r="R58" s="68"/>
    </row>
    <row r="59" spans="1:18" ht="18" customHeight="1">
      <c r="A59" s="1"/>
      <c r="R59" s="68"/>
    </row>
    <row r="60" spans="1:18" ht="18" customHeight="1">
      <c r="A60" s="1"/>
      <c r="R60" s="68"/>
    </row>
    <row r="61" spans="1:18" ht="18" customHeight="1">
      <c r="A61" s="1"/>
      <c r="R61" s="68"/>
    </row>
    <row r="62" spans="1:18" ht="18" customHeight="1">
      <c r="A62" s="1"/>
      <c r="R62" s="68"/>
    </row>
    <row r="63" spans="1:18" ht="18" customHeight="1">
      <c r="A63" s="1"/>
      <c r="R63" s="68"/>
    </row>
    <row r="64" spans="1:18" ht="18" customHeight="1">
      <c r="A64" s="1"/>
      <c r="R64" s="68"/>
    </row>
    <row r="65" spans="1:18" ht="18" customHeight="1">
      <c r="A65" s="1"/>
      <c r="R65" s="68"/>
    </row>
    <row r="66" spans="1:18" ht="18" customHeight="1">
      <c r="A66" s="1"/>
      <c r="R66" s="68"/>
    </row>
    <row r="67" spans="1:18" ht="18" customHeight="1">
      <c r="A67" s="1"/>
      <c r="R67" s="68"/>
    </row>
    <row r="68" spans="1:18" ht="18" customHeight="1">
      <c r="A68" s="1"/>
      <c r="R68" s="68"/>
    </row>
    <row r="69" spans="1:18" ht="18" customHeight="1">
      <c r="A69" s="1"/>
      <c r="R69" s="68"/>
    </row>
    <row r="70" spans="1:18" ht="18" customHeight="1">
      <c r="A70" s="1"/>
      <c r="R70" s="68"/>
    </row>
    <row r="71" spans="1:18" ht="18" customHeight="1">
      <c r="A71" s="1"/>
      <c r="R71" s="68"/>
    </row>
    <row r="72" spans="1:18" ht="18" customHeight="1">
      <c r="A72" s="1"/>
      <c r="R72" s="68"/>
    </row>
    <row r="73" spans="1:18" ht="18" customHeight="1">
      <c r="A73" s="1"/>
      <c r="R73" s="68"/>
    </row>
    <row r="74" spans="1:18" ht="18" customHeight="1">
      <c r="A74" s="1"/>
      <c r="R74" s="68"/>
    </row>
    <row r="75" spans="1:18" ht="18" customHeight="1">
      <c r="A75" s="1"/>
      <c r="R75" s="68"/>
    </row>
    <row r="76" spans="1:18" ht="18" customHeight="1">
      <c r="A76" s="1"/>
      <c r="R76" s="68"/>
    </row>
    <row r="77" spans="1:18" ht="18" customHeight="1">
      <c r="A77" s="1"/>
      <c r="R77" s="68"/>
    </row>
    <row r="78" spans="1:18" ht="18" customHeight="1">
      <c r="A78" s="1"/>
      <c r="R78" s="68"/>
    </row>
    <row r="79" spans="1:18" ht="18" customHeight="1">
      <c r="A79" s="1"/>
      <c r="R79" s="68"/>
    </row>
    <row r="80" spans="1:18" ht="18" customHeight="1">
      <c r="A80" s="1"/>
      <c r="R80" s="68"/>
    </row>
    <row r="81" spans="1:18" ht="18" customHeight="1">
      <c r="A81" s="1"/>
      <c r="R81" s="68"/>
    </row>
    <row r="82" spans="1:18" ht="18" customHeight="1">
      <c r="A82" s="1"/>
      <c r="R82" s="68"/>
    </row>
    <row r="83" spans="1:18" ht="18" customHeight="1">
      <c r="A83" s="1"/>
      <c r="R83" s="68"/>
    </row>
    <row r="84" spans="1:18" ht="18" customHeight="1">
      <c r="A84" s="1"/>
      <c r="R84" s="68"/>
    </row>
    <row r="85" spans="1:18" ht="18" customHeight="1">
      <c r="A85" s="1"/>
      <c r="R85" s="68"/>
    </row>
    <row r="86" spans="1:18" ht="18" customHeight="1">
      <c r="A86" s="1"/>
      <c r="R86" s="68"/>
    </row>
    <row r="87" spans="1:18" ht="18" customHeight="1">
      <c r="A87" s="1"/>
      <c r="R87" s="68"/>
    </row>
    <row r="88" spans="1:18" ht="18" customHeight="1">
      <c r="A88" s="1"/>
      <c r="R88" s="68"/>
    </row>
    <row r="89" spans="1:18" ht="18" customHeight="1">
      <c r="A89" s="1"/>
      <c r="R89" s="68"/>
    </row>
    <row r="90" spans="1:18" ht="18" customHeight="1">
      <c r="A90" s="1"/>
      <c r="R90" s="68"/>
    </row>
    <row r="91" spans="1:18" ht="18" customHeight="1">
      <c r="A91" s="1"/>
      <c r="R91" s="68"/>
    </row>
    <row r="92" spans="1:18" ht="18" customHeight="1">
      <c r="A92" s="1"/>
      <c r="R92" s="68"/>
    </row>
    <row r="93" spans="1:18" ht="18" customHeight="1">
      <c r="A93" s="1"/>
      <c r="R93" s="68"/>
    </row>
    <row r="94" spans="1:18" ht="18" customHeight="1">
      <c r="A94" s="1"/>
      <c r="R94" s="68"/>
    </row>
    <row r="95" spans="1:18" ht="18" customHeight="1">
      <c r="A95" s="1"/>
      <c r="R95" s="68"/>
    </row>
    <row r="96" spans="1:18" ht="18" customHeight="1">
      <c r="A96" s="1"/>
      <c r="R96" s="68"/>
    </row>
    <row r="97" spans="1:18" ht="18" customHeight="1">
      <c r="A97" s="1"/>
      <c r="R97" s="68"/>
    </row>
    <row r="98" spans="1:18" ht="18" customHeight="1">
      <c r="A98" s="1"/>
      <c r="R98" s="68"/>
    </row>
    <row r="99" spans="1:18" ht="18" customHeight="1">
      <c r="A99" s="1"/>
      <c r="R99" s="68"/>
    </row>
    <row r="100" spans="1:18" ht="18" customHeight="1">
      <c r="A100" s="1"/>
      <c r="R100" s="68"/>
    </row>
    <row r="101" spans="1:18" ht="15" customHeight="1">
      <c r="R101" s="68"/>
    </row>
    <row r="102" spans="1:18" ht="15" customHeight="1">
      <c r="R102" s="68"/>
    </row>
    <row r="103" spans="1:18" ht="15" customHeight="1">
      <c r="R103" s="68"/>
    </row>
    <row r="104" spans="1:18" ht="15" customHeight="1">
      <c r="R104" s="68"/>
    </row>
    <row r="105" spans="1:18" ht="15" customHeight="1">
      <c r="R105" s="68"/>
    </row>
    <row r="106" spans="1:18" ht="15" customHeight="1">
      <c r="R106" s="68"/>
    </row>
    <row r="107" spans="1:18" ht="15" customHeight="1">
      <c r="R107" s="68"/>
    </row>
    <row r="108" spans="1:18" ht="15" customHeight="1">
      <c r="R108" s="68"/>
    </row>
  </sheetData>
  <sheetProtection selectLockedCells="1"/>
  <mergeCells count="46">
    <mergeCell ref="A7:B7"/>
    <mergeCell ref="A8:B8"/>
    <mergeCell ref="G7:H7"/>
    <mergeCell ref="C5:E5"/>
    <mergeCell ref="C6:E6"/>
    <mergeCell ref="C7:E7"/>
    <mergeCell ref="C8:E8"/>
    <mergeCell ref="A9:B9"/>
    <mergeCell ref="N21:P21"/>
    <mergeCell ref="N22:P22"/>
    <mergeCell ref="N23:P23"/>
    <mergeCell ref="C11:C12"/>
    <mergeCell ref="D11:D12"/>
    <mergeCell ref="N16:P16"/>
    <mergeCell ref="A11:A12"/>
    <mergeCell ref="B11:B12"/>
    <mergeCell ref="F11:F12"/>
    <mergeCell ref="H11:M11"/>
    <mergeCell ref="E11:E12"/>
    <mergeCell ref="C9:E9"/>
    <mergeCell ref="N24:P24"/>
    <mergeCell ref="N17:P17"/>
    <mergeCell ref="N18:P18"/>
    <mergeCell ref="N19:P19"/>
    <mergeCell ref="N20:P20"/>
    <mergeCell ref="Q11:Q12"/>
    <mergeCell ref="N11:P12"/>
    <mergeCell ref="N13:P13"/>
    <mergeCell ref="N14:P14"/>
    <mergeCell ref="N15:P15"/>
    <mergeCell ref="R11:R12"/>
    <mergeCell ref="M4:N4"/>
    <mergeCell ref="S4:U4"/>
    <mergeCell ref="G6:H6"/>
    <mergeCell ref="B1:Q1"/>
    <mergeCell ref="C4:E4"/>
    <mergeCell ref="J4:L4"/>
    <mergeCell ref="A6:B6"/>
    <mergeCell ref="O4:Q4"/>
    <mergeCell ref="A3:B3"/>
    <mergeCell ref="C3:E3"/>
    <mergeCell ref="G5:H5"/>
    <mergeCell ref="G4:H4"/>
    <mergeCell ref="A5:B5"/>
    <mergeCell ref="A4:B4"/>
    <mergeCell ref="G3:H3"/>
  </mergeCells>
  <phoneticPr fontId="27"/>
  <dataValidations count="5">
    <dataValidation type="list" allowBlank="1" showErrorMessage="1" sqref="Q13:Q24" xr:uid="{00000000-0002-0000-0000-000000000000}">
      <formula1>$T$10:$T$11</formula1>
    </dataValidation>
    <dataValidation type="list" allowBlank="1" showErrorMessage="1" sqref="G13:G24" xr:uid="{00000000-0002-0000-0000-000001000000}">
      <formula1>$S$10:$S$15</formula1>
    </dataValidation>
    <dataValidation type="list" allowBlank="1" showErrorMessage="1" sqref="E13:E24" xr:uid="{00000000-0002-0000-0000-000002000000}">
      <formula1>$U$8:$U$39</formula1>
    </dataValidation>
    <dataValidation type="list" allowBlank="1" showErrorMessage="1" sqref="U12" xr:uid="{00000000-0002-0000-0000-000003000000}">
      <formula1>$U$1:$U$25</formula1>
    </dataValidation>
    <dataValidation type="list" allowBlank="1" showInputMessage="1" showErrorMessage="1" sqref="C2" xr:uid="{3B47595F-BC44-A941-AD16-F9B276C6A8D5}">
      <formula1>$V$9:$V$29</formula1>
    </dataValidation>
  </dataValidations>
  <hyperlinks>
    <hyperlink ref="O4" r:id="rId1" xr:uid="{00000000-0004-0000-0000-000000000000}"/>
  </hyperlinks>
  <printOptions horizontalCentered="1"/>
  <pageMargins left="0.19685039370078741" right="3.937007874015748E-2" top="0.43307086614173229" bottom="0.43307086614173229" header="0" footer="0"/>
  <pageSetup paperSize="9" scale="6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47" r:id="rId5" name="Check Box 23">
              <controlPr defaultSize="0" autoFill="0" autoLine="0" autoPict="0">
                <anchor moveWithCells="1">
                  <from>
                    <xdr:col>17</xdr:col>
                    <xdr:colOff>393700</xdr:colOff>
                    <xdr:row>12</xdr:row>
                    <xdr:rowOff>12700</xdr:rowOff>
                  </from>
                  <to>
                    <xdr:col>17</xdr:col>
                    <xdr:colOff>850900</xdr:colOff>
                    <xdr:row>12</xdr:row>
                    <xdr:rowOff>355600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17</xdr:col>
                    <xdr:colOff>393700</xdr:colOff>
                    <xdr:row>13</xdr:row>
                    <xdr:rowOff>12700</xdr:rowOff>
                  </from>
                  <to>
                    <xdr:col>17</xdr:col>
                    <xdr:colOff>850900</xdr:colOff>
                    <xdr:row>13</xdr:row>
                    <xdr:rowOff>355600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17</xdr:col>
                    <xdr:colOff>393700</xdr:colOff>
                    <xdr:row>14</xdr:row>
                    <xdr:rowOff>12700</xdr:rowOff>
                  </from>
                  <to>
                    <xdr:col>17</xdr:col>
                    <xdr:colOff>850900</xdr:colOff>
                    <xdr:row>14</xdr:row>
                    <xdr:rowOff>355600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17</xdr:col>
                    <xdr:colOff>393700</xdr:colOff>
                    <xdr:row>15</xdr:row>
                    <xdr:rowOff>12700</xdr:rowOff>
                  </from>
                  <to>
                    <xdr:col>17</xdr:col>
                    <xdr:colOff>850900</xdr:colOff>
                    <xdr:row>15</xdr:row>
                    <xdr:rowOff>355600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17</xdr:col>
                    <xdr:colOff>393700</xdr:colOff>
                    <xdr:row>16</xdr:row>
                    <xdr:rowOff>12700</xdr:rowOff>
                  </from>
                  <to>
                    <xdr:col>17</xdr:col>
                    <xdr:colOff>850900</xdr:colOff>
                    <xdr:row>16</xdr:row>
                    <xdr:rowOff>355600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17</xdr:col>
                    <xdr:colOff>393700</xdr:colOff>
                    <xdr:row>17</xdr:row>
                    <xdr:rowOff>12700</xdr:rowOff>
                  </from>
                  <to>
                    <xdr:col>17</xdr:col>
                    <xdr:colOff>850900</xdr:colOff>
                    <xdr:row>17</xdr:row>
                    <xdr:rowOff>355600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17</xdr:col>
                    <xdr:colOff>393700</xdr:colOff>
                    <xdr:row>18</xdr:row>
                    <xdr:rowOff>12700</xdr:rowOff>
                  </from>
                  <to>
                    <xdr:col>17</xdr:col>
                    <xdr:colOff>850900</xdr:colOff>
                    <xdr:row>18</xdr:row>
                    <xdr:rowOff>355600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17</xdr:col>
                    <xdr:colOff>393700</xdr:colOff>
                    <xdr:row>19</xdr:row>
                    <xdr:rowOff>12700</xdr:rowOff>
                  </from>
                  <to>
                    <xdr:col>17</xdr:col>
                    <xdr:colOff>850900</xdr:colOff>
                    <xdr:row>19</xdr:row>
                    <xdr:rowOff>355600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17</xdr:col>
                    <xdr:colOff>393700</xdr:colOff>
                    <xdr:row>20</xdr:row>
                    <xdr:rowOff>12700</xdr:rowOff>
                  </from>
                  <to>
                    <xdr:col>17</xdr:col>
                    <xdr:colOff>850900</xdr:colOff>
                    <xdr:row>20</xdr:row>
                    <xdr:rowOff>355600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17</xdr:col>
                    <xdr:colOff>393700</xdr:colOff>
                    <xdr:row>21</xdr:row>
                    <xdr:rowOff>12700</xdr:rowOff>
                  </from>
                  <to>
                    <xdr:col>17</xdr:col>
                    <xdr:colOff>850900</xdr:colOff>
                    <xdr:row>21</xdr:row>
                    <xdr:rowOff>355600</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17</xdr:col>
                    <xdr:colOff>393700</xdr:colOff>
                    <xdr:row>22</xdr:row>
                    <xdr:rowOff>12700</xdr:rowOff>
                  </from>
                  <to>
                    <xdr:col>17</xdr:col>
                    <xdr:colOff>850900</xdr:colOff>
                    <xdr:row>22</xdr:row>
                    <xdr:rowOff>355600</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17</xdr:col>
                    <xdr:colOff>393700</xdr:colOff>
                    <xdr:row>23</xdr:row>
                    <xdr:rowOff>12700</xdr:rowOff>
                  </from>
                  <to>
                    <xdr:col>17</xdr:col>
                    <xdr:colOff>850900</xdr:colOff>
                    <xdr:row>23</xdr:row>
                    <xdr:rowOff>355600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FF"/>
    <pageSetUpPr fitToPage="1"/>
  </sheetPr>
  <dimension ref="A1:Y108"/>
  <sheetViews>
    <sheetView view="pageBreakPreview" topLeftCell="A3" zoomScaleNormal="100" zoomScaleSheetLayoutView="100" workbookViewId="0">
      <selection activeCell="C6" sqref="C6:E6"/>
    </sheetView>
  </sheetViews>
  <sheetFormatPr baseColWidth="10" defaultColWidth="12.6640625" defaultRowHeight="15" customHeight="1"/>
  <cols>
    <col min="1" max="1" width="3.6640625" customWidth="1"/>
    <col min="2" max="2" width="13.33203125" customWidth="1"/>
    <col min="3" max="3" width="17.5" customWidth="1"/>
    <col min="4" max="4" width="15.5" customWidth="1"/>
    <col min="5" max="5" width="4.83203125" customWidth="1"/>
    <col min="6" max="6" width="13.1640625" customWidth="1"/>
    <col min="7" max="7" width="8" customWidth="1"/>
    <col min="8" max="11" width="7.1640625" customWidth="1"/>
    <col min="12" max="13" width="8.83203125" customWidth="1"/>
    <col min="14" max="16" width="7.6640625" customWidth="1"/>
    <col min="17" max="17" width="11.1640625" customWidth="1"/>
    <col min="18" max="18" width="15" customWidth="1"/>
    <col min="19" max="25" width="7.6640625" customWidth="1"/>
  </cols>
  <sheetData>
    <row r="1" spans="1:22" ht="32" thickBot="1">
      <c r="A1" s="38"/>
      <c r="B1" s="142" t="s">
        <v>72</v>
      </c>
      <c r="C1" s="143"/>
      <c r="D1" s="143"/>
      <c r="E1" s="143"/>
      <c r="F1" s="143"/>
      <c r="G1" s="143"/>
      <c r="H1" s="143"/>
      <c r="I1" s="143"/>
      <c r="J1" s="143"/>
      <c r="K1" s="143"/>
      <c r="L1" s="143"/>
      <c r="M1" s="143"/>
      <c r="N1" s="143"/>
      <c r="O1" s="143"/>
      <c r="P1" s="143"/>
      <c r="Q1" s="143"/>
      <c r="U1" s="1"/>
    </row>
    <row r="2" spans="1:22" ht="26" customHeight="1" thickBot="1">
      <c r="A2" s="38"/>
      <c r="B2" s="76" t="s">
        <v>140</v>
      </c>
      <c r="C2" s="221"/>
      <c r="D2" s="225" t="s">
        <v>174</v>
      </c>
      <c r="E2" s="226"/>
      <c r="F2" s="226"/>
      <c r="G2" s="226"/>
      <c r="H2" s="227"/>
      <c r="I2" s="40"/>
      <c r="J2" s="40"/>
      <c r="K2" s="40"/>
      <c r="L2" s="40"/>
      <c r="M2" s="40"/>
      <c r="N2" s="40"/>
      <c r="O2" s="40"/>
      <c r="P2" s="40"/>
      <c r="Q2" s="40"/>
      <c r="U2" s="1"/>
    </row>
    <row r="3" spans="1:22" ht="30.75" customHeight="1">
      <c r="A3" s="137" t="s">
        <v>0</v>
      </c>
      <c r="B3" s="149"/>
      <c r="C3" s="129" t="e">
        <f>VLOOKUP(C2,Sheet1!$A$2:$C$22,2,FALSE)</f>
        <v>#N/A</v>
      </c>
      <c r="D3" s="222"/>
      <c r="E3" s="223"/>
      <c r="F3" s="224" t="s">
        <v>1</v>
      </c>
      <c r="G3" s="129" t="s">
        <v>166</v>
      </c>
      <c r="H3" s="223"/>
      <c r="I3" s="39"/>
      <c r="J3" s="39"/>
      <c r="K3" s="39"/>
      <c r="L3" s="39"/>
      <c r="M3" s="39"/>
      <c r="N3" s="41"/>
      <c r="O3" s="41"/>
      <c r="P3" s="41"/>
      <c r="Q3" s="39"/>
      <c r="R3" s="4"/>
      <c r="S3" s="4"/>
      <c r="T3" s="4"/>
    </row>
    <row r="4" spans="1:22" ht="30.75" customHeight="1">
      <c r="A4" s="137" t="s">
        <v>2</v>
      </c>
      <c r="B4" s="138"/>
      <c r="C4" s="102" t="e">
        <f>VLOOKUP(C2,Sheet1!A2:C22,3,FALSE)</f>
        <v>#N/A</v>
      </c>
      <c r="D4" s="130"/>
      <c r="E4" s="103"/>
      <c r="F4" s="54" t="s">
        <v>3</v>
      </c>
      <c r="G4" s="125"/>
      <c r="H4" s="127"/>
      <c r="I4" s="42" t="s">
        <v>5</v>
      </c>
      <c r="J4" s="125"/>
      <c r="K4" s="126"/>
      <c r="L4" s="127"/>
      <c r="M4" s="152" t="s">
        <v>7</v>
      </c>
      <c r="N4" s="147"/>
      <c r="O4" s="139"/>
      <c r="P4" s="140"/>
      <c r="Q4" s="141"/>
      <c r="R4" s="15"/>
      <c r="S4" s="86"/>
      <c r="T4" s="87"/>
      <c r="U4" s="87"/>
    </row>
    <row r="5" spans="1:22" ht="30.75" customHeight="1">
      <c r="A5" s="137" t="s">
        <v>8</v>
      </c>
      <c r="B5" s="138"/>
      <c r="C5" s="102"/>
      <c r="D5" s="130"/>
      <c r="E5" s="103"/>
      <c r="F5" s="53" t="s">
        <v>10</v>
      </c>
      <c r="G5" s="146">
        <v>5300</v>
      </c>
      <c r="H5" s="147"/>
      <c r="I5" s="39"/>
      <c r="J5" s="39"/>
      <c r="K5" s="39"/>
      <c r="L5" s="39"/>
      <c r="M5" s="39"/>
      <c r="N5" s="41"/>
      <c r="O5" s="41"/>
      <c r="P5" s="41"/>
      <c r="Q5" s="39"/>
      <c r="R5" s="4"/>
      <c r="S5" s="4"/>
      <c r="T5" s="4"/>
    </row>
    <row r="6" spans="1:22" ht="30.75" customHeight="1">
      <c r="A6" s="137" t="s">
        <v>11</v>
      </c>
      <c r="B6" s="138"/>
      <c r="C6" s="102"/>
      <c r="D6" s="130"/>
      <c r="E6" s="103"/>
      <c r="F6" s="53" t="s">
        <v>13</v>
      </c>
      <c r="G6" s="148">
        <f>SUM(H33:M33)</f>
        <v>0</v>
      </c>
      <c r="H6" s="147"/>
      <c r="I6" s="150" t="s">
        <v>14</v>
      </c>
      <c r="J6" s="151"/>
      <c r="K6" s="151"/>
      <c r="L6" s="151"/>
      <c r="M6" s="151"/>
      <c r="N6" s="151"/>
      <c r="O6" s="151"/>
      <c r="P6" s="151"/>
      <c r="Q6" s="151"/>
      <c r="R6" s="4"/>
      <c r="S6" s="4"/>
      <c r="T6" s="4"/>
    </row>
    <row r="7" spans="1:22" ht="30.75" customHeight="1">
      <c r="A7" s="135" t="s">
        <v>15</v>
      </c>
      <c r="B7" s="136"/>
      <c r="C7" s="102"/>
      <c r="D7" s="130"/>
      <c r="E7" s="103"/>
      <c r="F7" s="53" t="s">
        <v>17</v>
      </c>
      <c r="G7" s="146">
        <f>G5*G6</f>
        <v>0</v>
      </c>
      <c r="H7" s="147"/>
      <c r="I7" s="39"/>
      <c r="J7" s="39"/>
      <c r="K7" s="39"/>
      <c r="L7" s="39"/>
      <c r="M7" s="39"/>
      <c r="N7" s="41"/>
      <c r="O7" s="41"/>
      <c r="P7" s="41"/>
      <c r="Q7" s="39"/>
      <c r="R7" s="4"/>
      <c r="S7" s="4"/>
      <c r="T7" s="4"/>
    </row>
    <row r="8" spans="1:22" ht="30.75" customHeight="1">
      <c r="A8" s="135" t="s">
        <v>15</v>
      </c>
      <c r="B8" s="136"/>
      <c r="C8" s="102"/>
      <c r="D8" s="130"/>
      <c r="E8" s="103"/>
      <c r="F8" s="43"/>
      <c r="G8" s="44"/>
      <c r="H8" s="44"/>
      <c r="I8" s="39"/>
      <c r="J8" s="39"/>
      <c r="K8" s="39"/>
      <c r="L8" s="39"/>
      <c r="M8" s="39"/>
      <c r="N8" s="41"/>
      <c r="O8" s="41"/>
      <c r="P8" s="41"/>
      <c r="Q8" s="39"/>
      <c r="R8" s="4"/>
      <c r="S8" s="4"/>
      <c r="T8" s="4"/>
      <c r="U8" s="220" t="s">
        <v>171</v>
      </c>
    </row>
    <row r="9" spans="1:22" ht="30.75" customHeight="1">
      <c r="A9" s="135" t="s">
        <v>15</v>
      </c>
      <c r="B9" s="136"/>
      <c r="C9" s="102"/>
      <c r="D9" s="130"/>
      <c r="E9" s="103"/>
      <c r="F9" s="43"/>
      <c r="G9" s="44"/>
      <c r="H9" s="44"/>
      <c r="I9" s="39"/>
      <c r="J9" s="39"/>
      <c r="K9" s="39"/>
      <c r="L9" s="39"/>
      <c r="M9" s="39"/>
      <c r="N9" s="41"/>
      <c r="O9" s="41"/>
      <c r="P9" s="41"/>
      <c r="Q9" s="39"/>
      <c r="R9" s="4"/>
      <c r="S9" s="4"/>
      <c r="T9" s="4"/>
      <c r="U9" s="1" t="s">
        <v>18</v>
      </c>
      <c r="V9" s="64" t="s">
        <v>77</v>
      </c>
    </row>
    <row r="10" spans="1:22" ht="18" customHeight="1">
      <c r="A10" s="38"/>
      <c r="B10" s="39"/>
      <c r="C10" s="39"/>
      <c r="D10" s="39"/>
      <c r="E10" s="39"/>
      <c r="F10" s="39"/>
      <c r="G10" s="39"/>
      <c r="H10" s="39"/>
      <c r="I10" s="39"/>
      <c r="J10" s="39"/>
      <c r="K10" s="39"/>
      <c r="L10" s="39"/>
      <c r="M10" s="39"/>
      <c r="N10" s="39"/>
      <c r="O10" s="39"/>
      <c r="P10" s="39"/>
      <c r="Q10" s="39"/>
      <c r="S10" t="s">
        <v>19</v>
      </c>
      <c r="T10" t="s">
        <v>20</v>
      </c>
      <c r="U10" s="1" t="s">
        <v>21</v>
      </c>
      <c r="V10" s="64" t="s">
        <v>80</v>
      </c>
    </row>
    <row r="11" spans="1:22" ht="16.5" customHeight="1">
      <c r="A11" s="131"/>
      <c r="B11" s="131" t="s">
        <v>22</v>
      </c>
      <c r="C11" s="131" t="s">
        <v>23</v>
      </c>
      <c r="D11" s="133" t="s">
        <v>24</v>
      </c>
      <c r="E11" s="131" t="s">
        <v>25</v>
      </c>
      <c r="F11" s="131" t="s">
        <v>26</v>
      </c>
      <c r="G11" s="45"/>
      <c r="H11" s="153" t="s">
        <v>27</v>
      </c>
      <c r="I11" s="154"/>
      <c r="J11" s="154"/>
      <c r="K11" s="154"/>
      <c r="L11" s="154"/>
      <c r="M11" s="147"/>
      <c r="N11" s="155" t="s">
        <v>28</v>
      </c>
      <c r="O11" s="156"/>
      <c r="P11" s="157"/>
      <c r="Q11" s="131" t="s">
        <v>29</v>
      </c>
      <c r="R11" s="123" t="s">
        <v>147</v>
      </c>
      <c r="S11" s="66" t="s">
        <v>145</v>
      </c>
      <c r="T11" t="s">
        <v>31</v>
      </c>
      <c r="U11" s="1" t="s">
        <v>32</v>
      </c>
      <c r="V11" s="64" t="s">
        <v>83</v>
      </c>
    </row>
    <row r="12" spans="1:22" ht="18" customHeight="1">
      <c r="A12" s="132"/>
      <c r="B12" s="132"/>
      <c r="C12" s="132"/>
      <c r="D12" s="134"/>
      <c r="E12" s="132"/>
      <c r="F12" s="132"/>
      <c r="G12" s="46" t="s">
        <v>27</v>
      </c>
      <c r="H12" s="42" t="s">
        <v>19</v>
      </c>
      <c r="I12" s="42" t="s">
        <v>30</v>
      </c>
      <c r="J12" s="42" t="s">
        <v>33</v>
      </c>
      <c r="K12" s="42" t="s">
        <v>34</v>
      </c>
      <c r="L12" s="47" t="s">
        <v>35</v>
      </c>
      <c r="M12" s="47" t="s">
        <v>36</v>
      </c>
      <c r="N12" s="158"/>
      <c r="O12" s="159"/>
      <c r="P12" s="160"/>
      <c r="Q12" s="132"/>
      <c r="R12" s="124"/>
      <c r="S12" s="66" t="s">
        <v>141</v>
      </c>
      <c r="U12" s="1" t="s">
        <v>37</v>
      </c>
      <c r="V12" s="64" t="s">
        <v>86</v>
      </c>
    </row>
    <row r="13" spans="1:22" ht="30" customHeight="1">
      <c r="A13" s="48">
        <v>1</v>
      </c>
      <c r="B13" s="56"/>
      <c r="C13" s="219"/>
      <c r="D13" s="218" t="str">
        <f>PHONETIC(C13)</f>
        <v/>
      </c>
      <c r="E13" s="56"/>
      <c r="F13" s="58"/>
      <c r="G13" s="56"/>
      <c r="H13" s="49" t="str">
        <f>IF(G13=$H$12,"○","")</f>
        <v/>
      </c>
      <c r="I13" s="49" t="str">
        <f>IF(G13=$I$12,"○","")</f>
        <v/>
      </c>
      <c r="J13" s="49" t="str">
        <f>IF(G13=$J$12,"○","")</f>
        <v/>
      </c>
      <c r="K13" s="49" t="str">
        <f>IF(G13=$K$12,"○","")</f>
        <v/>
      </c>
      <c r="L13" s="49" t="str">
        <f>IF(G13=$L$12,"○","")</f>
        <v/>
      </c>
      <c r="M13" s="49" t="str">
        <f>IF(G13=$M$12,"○","")</f>
        <v/>
      </c>
      <c r="N13" s="125"/>
      <c r="O13" s="144"/>
      <c r="P13" s="145"/>
      <c r="Q13" s="57"/>
      <c r="R13" s="67"/>
      <c r="S13" s="66" t="s">
        <v>142</v>
      </c>
      <c r="U13" s="1" t="s">
        <v>40</v>
      </c>
      <c r="V13" s="64" t="s">
        <v>89</v>
      </c>
    </row>
    <row r="14" spans="1:22" ht="30" customHeight="1">
      <c r="A14" s="48">
        <v>2</v>
      </c>
      <c r="B14" s="56"/>
      <c r="C14" s="56"/>
      <c r="D14" s="218" t="str">
        <f t="shared" ref="D14:D32" si="0">PHONETIC(C14)</f>
        <v/>
      </c>
      <c r="E14" s="56"/>
      <c r="F14" s="58"/>
      <c r="G14" s="56"/>
      <c r="H14" s="49" t="str">
        <f t="shared" ref="H14:H31" si="1">IF(G14=$H$12,"○","")</f>
        <v/>
      </c>
      <c r="I14" s="49" t="str">
        <f t="shared" ref="I14:I32" si="2">IF(G14=$I$12,"○","")</f>
        <v/>
      </c>
      <c r="J14" s="49" t="str">
        <f t="shared" ref="J14:J32" si="3">IF(G14=$J$12,"○","")</f>
        <v/>
      </c>
      <c r="K14" s="49" t="str">
        <f t="shared" ref="K14:K32" si="4">IF(G14=$K$12,"○","")</f>
        <v/>
      </c>
      <c r="L14" s="49" t="str">
        <f t="shared" ref="L14:L32" si="5">IF(G14=$L$12,"○","")</f>
        <v/>
      </c>
      <c r="M14" s="49" t="str">
        <f t="shared" ref="M14:M32" si="6">IF(G14=$M$12,"○","")</f>
        <v/>
      </c>
      <c r="N14" s="125"/>
      <c r="O14" s="144"/>
      <c r="P14" s="145"/>
      <c r="Q14" s="57"/>
      <c r="R14" s="67"/>
      <c r="S14" s="66" t="s">
        <v>143</v>
      </c>
      <c r="U14" s="1" t="s">
        <v>41</v>
      </c>
      <c r="V14" s="64" t="s">
        <v>92</v>
      </c>
    </row>
    <row r="15" spans="1:22" ht="30" customHeight="1">
      <c r="A15" s="48">
        <v>3</v>
      </c>
      <c r="B15" s="56"/>
      <c r="C15" s="56"/>
      <c r="D15" s="218" t="str">
        <f t="shared" si="0"/>
        <v/>
      </c>
      <c r="E15" s="56"/>
      <c r="F15" s="58"/>
      <c r="G15" s="56"/>
      <c r="H15" s="49" t="str">
        <f t="shared" si="1"/>
        <v/>
      </c>
      <c r="I15" s="49" t="str">
        <f t="shared" si="2"/>
        <v/>
      </c>
      <c r="J15" s="49" t="str">
        <f t="shared" si="3"/>
        <v/>
      </c>
      <c r="K15" s="49" t="str">
        <f t="shared" si="4"/>
        <v/>
      </c>
      <c r="L15" s="49" t="str">
        <f t="shared" si="5"/>
        <v/>
      </c>
      <c r="M15" s="49" t="str">
        <f t="shared" si="6"/>
        <v/>
      </c>
      <c r="N15" s="125"/>
      <c r="O15" s="144"/>
      <c r="P15" s="145"/>
      <c r="Q15" s="57"/>
      <c r="R15" s="67"/>
      <c r="S15" s="66" t="s">
        <v>144</v>
      </c>
      <c r="U15" s="1" t="s">
        <v>42</v>
      </c>
      <c r="V15" s="64" t="s">
        <v>95</v>
      </c>
    </row>
    <row r="16" spans="1:22" ht="30" customHeight="1">
      <c r="A16" s="48">
        <v>4</v>
      </c>
      <c r="B16" s="56"/>
      <c r="C16" s="56"/>
      <c r="D16" s="218" t="str">
        <f t="shared" si="0"/>
        <v/>
      </c>
      <c r="E16" s="56"/>
      <c r="F16" s="58"/>
      <c r="G16" s="56"/>
      <c r="H16" s="49" t="str">
        <f t="shared" si="1"/>
        <v/>
      </c>
      <c r="I16" s="49" t="str">
        <f t="shared" si="2"/>
        <v/>
      </c>
      <c r="J16" s="49" t="str">
        <f t="shared" si="3"/>
        <v/>
      </c>
      <c r="K16" s="49" t="str">
        <f t="shared" si="4"/>
        <v/>
      </c>
      <c r="L16" s="49" t="str">
        <f t="shared" si="5"/>
        <v/>
      </c>
      <c r="M16" s="49" t="str">
        <f t="shared" si="6"/>
        <v/>
      </c>
      <c r="N16" s="125"/>
      <c r="O16" s="144"/>
      <c r="P16" s="145"/>
      <c r="Q16" s="57"/>
      <c r="R16" s="67"/>
      <c r="U16" s="1" t="s">
        <v>43</v>
      </c>
      <c r="V16" s="64" t="s">
        <v>98</v>
      </c>
    </row>
    <row r="17" spans="1:22" ht="30" customHeight="1">
      <c r="A17" s="48">
        <v>5</v>
      </c>
      <c r="B17" s="56"/>
      <c r="C17" s="56"/>
      <c r="D17" s="218" t="str">
        <f t="shared" si="0"/>
        <v/>
      </c>
      <c r="E17" s="56"/>
      <c r="F17" s="58"/>
      <c r="G17" s="56"/>
      <c r="H17" s="49" t="str">
        <f t="shared" si="1"/>
        <v/>
      </c>
      <c r="I17" s="49" t="str">
        <f t="shared" si="2"/>
        <v/>
      </c>
      <c r="J17" s="49" t="str">
        <f t="shared" si="3"/>
        <v/>
      </c>
      <c r="K17" s="49" t="str">
        <f t="shared" si="4"/>
        <v/>
      </c>
      <c r="L17" s="49" t="str">
        <f t="shared" si="5"/>
        <v/>
      </c>
      <c r="M17" s="49" t="str">
        <f t="shared" si="6"/>
        <v/>
      </c>
      <c r="N17" s="125"/>
      <c r="O17" s="144"/>
      <c r="P17" s="145"/>
      <c r="Q17" s="57"/>
      <c r="R17" s="67"/>
      <c r="U17" s="1" t="s">
        <v>44</v>
      </c>
      <c r="V17" s="64" t="s">
        <v>101</v>
      </c>
    </row>
    <row r="18" spans="1:22" ht="30" customHeight="1">
      <c r="A18" s="48">
        <v>6</v>
      </c>
      <c r="B18" s="56"/>
      <c r="C18" s="56"/>
      <c r="D18" s="218" t="str">
        <f t="shared" si="0"/>
        <v/>
      </c>
      <c r="E18" s="56"/>
      <c r="F18" s="58"/>
      <c r="G18" s="56"/>
      <c r="H18" s="49" t="str">
        <f t="shared" si="1"/>
        <v/>
      </c>
      <c r="I18" s="49" t="str">
        <f t="shared" si="2"/>
        <v/>
      </c>
      <c r="J18" s="49" t="str">
        <f t="shared" si="3"/>
        <v/>
      </c>
      <c r="K18" s="49" t="str">
        <f t="shared" si="4"/>
        <v/>
      </c>
      <c r="L18" s="49" t="str">
        <f t="shared" si="5"/>
        <v/>
      </c>
      <c r="M18" s="49" t="str">
        <f t="shared" si="6"/>
        <v/>
      </c>
      <c r="N18" s="125"/>
      <c r="O18" s="144"/>
      <c r="P18" s="145"/>
      <c r="Q18" s="57"/>
      <c r="R18" s="67"/>
      <c r="U18" s="1">
        <v>18</v>
      </c>
      <c r="V18" s="64" t="s">
        <v>104</v>
      </c>
    </row>
    <row r="19" spans="1:22" ht="30" customHeight="1">
      <c r="A19" s="48">
        <v>7</v>
      </c>
      <c r="B19" s="56"/>
      <c r="C19" s="56"/>
      <c r="D19" s="218" t="str">
        <f t="shared" si="0"/>
        <v/>
      </c>
      <c r="E19" s="56"/>
      <c r="F19" s="58"/>
      <c r="G19" s="56"/>
      <c r="H19" s="49" t="str">
        <f t="shared" ref="H19:H23" si="7">IF(G19=$H$12,"○","")</f>
        <v/>
      </c>
      <c r="I19" s="49" t="str">
        <f t="shared" ref="I19:I23" si="8">IF(G19=$I$12,"○","")</f>
        <v/>
      </c>
      <c r="J19" s="49" t="str">
        <f t="shared" ref="J19:J23" si="9">IF(G19=$J$12,"○","")</f>
        <v/>
      </c>
      <c r="K19" s="49" t="str">
        <f t="shared" ref="K19:K23" si="10">IF(G19=$K$12,"○","")</f>
        <v/>
      </c>
      <c r="L19" s="49" t="str">
        <f t="shared" ref="L19:L23" si="11">IF(G19=$L$12,"○","")</f>
        <v/>
      </c>
      <c r="M19" s="49" t="str">
        <f t="shared" ref="M19:M23" si="12">IF(G19=$M$12,"○","")</f>
        <v/>
      </c>
      <c r="N19" s="125"/>
      <c r="O19" s="126"/>
      <c r="P19" s="127"/>
      <c r="Q19" s="57"/>
      <c r="R19" s="67"/>
      <c r="U19" s="1">
        <v>19</v>
      </c>
      <c r="V19" s="64" t="s">
        <v>107</v>
      </c>
    </row>
    <row r="20" spans="1:22" ht="30" customHeight="1">
      <c r="A20" s="48">
        <v>8</v>
      </c>
      <c r="B20" s="56"/>
      <c r="C20" s="56"/>
      <c r="D20" s="218" t="str">
        <f t="shared" si="0"/>
        <v/>
      </c>
      <c r="E20" s="56"/>
      <c r="F20" s="58"/>
      <c r="G20" s="56"/>
      <c r="H20" s="49" t="str">
        <f t="shared" si="7"/>
        <v/>
      </c>
      <c r="I20" s="49" t="str">
        <f t="shared" si="8"/>
        <v/>
      </c>
      <c r="J20" s="49" t="str">
        <f t="shared" si="9"/>
        <v/>
      </c>
      <c r="K20" s="49" t="str">
        <f t="shared" si="10"/>
        <v/>
      </c>
      <c r="L20" s="49" t="str">
        <f t="shared" si="11"/>
        <v/>
      </c>
      <c r="M20" s="49" t="str">
        <f t="shared" si="12"/>
        <v/>
      </c>
      <c r="N20" s="125"/>
      <c r="O20" s="126"/>
      <c r="P20" s="127"/>
      <c r="Q20" s="57"/>
      <c r="R20" s="67"/>
      <c r="U20" s="1">
        <v>20</v>
      </c>
      <c r="V20" s="64" t="s">
        <v>110</v>
      </c>
    </row>
    <row r="21" spans="1:22" ht="30" customHeight="1">
      <c r="A21" s="48">
        <v>9</v>
      </c>
      <c r="B21" s="56"/>
      <c r="C21" s="56"/>
      <c r="D21" s="218" t="str">
        <f t="shared" si="0"/>
        <v/>
      </c>
      <c r="E21" s="56"/>
      <c r="F21" s="58"/>
      <c r="G21" s="56"/>
      <c r="H21" s="49" t="str">
        <f t="shared" si="7"/>
        <v/>
      </c>
      <c r="I21" s="49" t="str">
        <f t="shared" si="8"/>
        <v/>
      </c>
      <c r="J21" s="49" t="str">
        <f t="shared" si="9"/>
        <v/>
      </c>
      <c r="K21" s="49" t="str">
        <f t="shared" si="10"/>
        <v/>
      </c>
      <c r="L21" s="49" t="str">
        <f t="shared" si="11"/>
        <v/>
      </c>
      <c r="M21" s="49" t="str">
        <f t="shared" si="12"/>
        <v/>
      </c>
      <c r="N21" s="125"/>
      <c r="O21" s="126"/>
      <c r="P21" s="127"/>
      <c r="Q21" s="57"/>
      <c r="R21" s="67"/>
      <c r="U21" s="1">
        <v>21</v>
      </c>
      <c r="V21" s="64" t="s">
        <v>113</v>
      </c>
    </row>
    <row r="22" spans="1:22" ht="30" customHeight="1">
      <c r="A22" s="48">
        <v>10</v>
      </c>
      <c r="B22" s="56"/>
      <c r="C22" s="56"/>
      <c r="D22" s="218" t="str">
        <f t="shared" si="0"/>
        <v/>
      </c>
      <c r="E22" s="56"/>
      <c r="F22" s="58"/>
      <c r="G22" s="56"/>
      <c r="H22" s="49" t="str">
        <f t="shared" si="7"/>
        <v/>
      </c>
      <c r="I22" s="49" t="str">
        <f t="shared" si="8"/>
        <v/>
      </c>
      <c r="J22" s="49" t="str">
        <f t="shared" si="9"/>
        <v/>
      </c>
      <c r="K22" s="49" t="str">
        <f t="shared" si="10"/>
        <v/>
      </c>
      <c r="L22" s="49" t="str">
        <f t="shared" si="11"/>
        <v/>
      </c>
      <c r="M22" s="49" t="str">
        <f t="shared" si="12"/>
        <v/>
      </c>
      <c r="N22" s="125"/>
      <c r="O22" s="126"/>
      <c r="P22" s="127"/>
      <c r="Q22" s="57"/>
      <c r="R22" s="67"/>
      <c r="U22" s="1">
        <v>22</v>
      </c>
      <c r="V22" s="64" t="s">
        <v>116</v>
      </c>
    </row>
    <row r="23" spans="1:22" ht="30" customHeight="1">
      <c r="A23" s="48">
        <v>11</v>
      </c>
      <c r="B23" s="56"/>
      <c r="C23" s="56"/>
      <c r="D23" s="218" t="str">
        <f t="shared" si="0"/>
        <v/>
      </c>
      <c r="E23" s="56"/>
      <c r="F23" s="58"/>
      <c r="G23" s="56"/>
      <c r="H23" s="49" t="str">
        <f t="shared" si="7"/>
        <v/>
      </c>
      <c r="I23" s="49" t="str">
        <f t="shared" si="8"/>
        <v/>
      </c>
      <c r="J23" s="49" t="str">
        <f t="shared" si="9"/>
        <v/>
      </c>
      <c r="K23" s="49" t="str">
        <f t="shared" si="10"/>
        <v/>
      </c>
      <c r="L23" s="49" t="str">
        <f t="shared" si="11"/>
        <v/>
      </c>
      <c r="M23" s="49" t="str">
        <f t="shared" si="12"/>
        <v/>
      </c>
      <c r="N23" s="125"/>
      <c r="O23" s="126"/>
      <c r="P23" s="127"/>
      <c r="Q23" s="57"/>
      <c r="R23" s="67"/>
      <c r="U23" s="1">
        <v>23</v>
      </c>
      <c r="V23" s="64" t="s">
        <v>119</v>
      </c>
    </row>
    <row r="24" spans="1:22" ht="30" customHeight="1">
      <c r="A24" s="48">
        <v>12</v>
      </c>
      <c r="B24" s="56"/>
      <c r="C24" s="56"/>
      <c r="D24" s="218" t="str">
        <f t="shared" si="0"/>
        <v/>
      </c>
      <c r="E24" s="56"/>
      <c r="F24" s="58"/>
      <c r="G24" s="56"/>
      <c r="H24" s="49" t="str">
        <f t="shared" si="1"/>
        <v/>
      </c>
      <c r="I24" s="49" t="str">
        <f t="shared" si="2"/>
        <v/>
      </c>
      <c r="J24" s="49" t="str">
        <f t="shared" si="3"/>
        <v/>
      </c>
      <c r="K24" s="49" t="str">
        <f t="shared" si="4"/>
        <v/>
      </c>
      <c r="L24" s="49" t="str">
        <f t="shared" si="5"/>
        <v/>
      </c>
      <c r="M24" s="49" t="str">
        <f t="shared" si="6"/>
        <v/>
      </c>
      <c r="N24" s="125"/>
      <c r="O24" s="126"/>
      <c r="P24" s="127"/>
      <c r="Q24" s="57"/>
      <c r="R24" s="67"/>
      <c r="U24" s="1">
        <v>19</v>
      </c>
      <c r="V24" s="64" t="s">
        <v>107</v>
      </c>
    </row>
    <row r="25" spans="1:22" ht="30" customHeight="1">
      <c r="A25" s="48">
        <v>13</v>
      </c>
      <c r="B25" s="56"/>
      <c r="C25" s="56"/>
      <c r="D25" s="218" t="str">
        <f t="shared" si="0"/>
        <v/>
      </c>
      <c r="E25" s="56"/>
      <c r="F25" s="58"/>
      <c r="G25" s="56"/>
      <c r="H25" s="49" t="str">
        <f t="shared" si="1"/>
        <v/>
      </c>
      <c r="I25" s="49" t="str">
        <f t="shared" si="2"/>
        <v/>
      </c>
      <c r="J25" s="49" t="str">
        <f t="shared" si="3"/>
        <v/>
      </c>
      <c r="K25" s="49" t="str">
        <f t="shared" si="4"/>
        <v/>
      </c>
      <c r="L25" s="49" t="str">
        <f t="shared" si="5"/>
        <v/>
      </c>
      <c r="M25" s="49" t="str">
        <f t="shared" si="6"/>
        <v/>
      </c>
      <c r="N25" s="125"/>
      <c r="O25" s="126"/>
      <c r="P25" s="127"/>
      <c r="Q25" s="57"/>
      <c r="R25" s="67"/>
      <c r="U25" s="1">
        <v>20</v>
      </c>
      <c r="V25" s="64" t="s">
        <v>110</v>
      </c>
    </row>
    <row r="26" spans="1:22" ht="30" customHeight="1">
      <c r="A26" s="48">
        <v>14</v>
      </c>
      <c r="B26" s="56"/>
      <c r="C26" s="56"/>
      <c r="D26" s="218" t="str">
        <f t="shared" si="0"/>
        <v/>
      </c>
      <c r="E26" s="56"/>
      <c r="F26" s="58"/>
      <c r="G26" s="56"/>
      <c r="H26" s="49" t="str">
        <f t="shared" si="1"/>
        <v/>
      </c>
      <c r="I26" s="49" t="str">
        <f t="shared" si="2"/>
        <v/>
      </c>
      <c r="J26" s="49" t="str">
        <f t="shared" si="3"/>
        <v/>
      </c>
      <c r="K26" s="49" t="str">
        <f t="shared" si="4"/>
        <v/>
      </c>
      <c r="L26" s="49" t="str">
        <f t="shared" si="5"/>
        <v/>
      </c>
      <c r="M26" s="49" t="str">
        <f t="shared" si="6"/>
        <v/>
      </c>
      <c r="N26" s="125"/>
      <c r="O26" s="126"/>
      <c r="P26" s="127"/>
      <c r="Q26" s="57"/>
      <c r="R26" s="67"/>
      <c r="U26" s="1">
        <v>21</v>
      </c>
      <c r="V26" s="64" t="s">
        <v>113</v>
      </c>
    </row>
    <row r="27" spans="1:22" ht="30" customHeight="1">
      <c r="A27" s="48">
        <v>15</v>
      </c>
      <c r="B27" s="56"/>
      <c r="C27" s="56"/>
      <c r="D27" s="218" t="str">
        <f t="shared" si="0"/>
        <v/>
      </c>
      <c r="E27" s="56"/>
      <c r="F27" s="58"/>
      <c r="G27" s="56"/>
      <c r="H27" s="49" t="str">
        <f t="shared" ref="H27:H29" si="13">IF(G27=$H$12,"○","")</f>
        <v/>
      </c>
      <c r="I27" s="49" t="str">
        <f t="shared" ref="I27:I29" si="14">IF(G27=$I$12,"○","")</f>
        <v/>
      </c>
      <c r="J27" s="49" t="str">
        <f t="shared" ref="J27:J29" si="15">IF(G27=$J$12,"○","")</f>
        <v/>
      </c>
      <c r="K27" s="49" t="str">
        <f t="shared" ref="K27:K29" si="16">IF(G27=$K$12,"○","")</f>
        <v/>
      </c>
      <c r="L27" s="49" t="str">
        <f t="shared" ref="L27:L29" si="17">IF(G27=$L$12,"○","")</f>
        <v/>
      </c>
      <c r="M27" s="49" t="str">
        <f t="shared" ref="M27:M29" si="18">IF(G27=$M$12,"○","")</f>
        <v/>
      </c>
      <c r="N27" s="125"/>
      <c r="O27" s="126"/>
      <c r="P27" s="127"/>
      <c r="Q27" s="57"/>
      <c r="R27" s="67"/>
      <c r="U27" s="1">
        <v>19</v>
      </c>
      <c r="V27" s="64" t="s">
        <v>107</v>
      </c>
    </row>
    <row r="28" spans="1:22" ht="30" customHeight="1">
      <c r="A28" s="48">
        <v>16</v>
      </c>
      <c r="B28" s="56"/>
      <c r="C28" s="56"/>
      <c r="D28" s="218" t="str">
        <f t="shared" si="0"/>
        <v/>
      </c>
      <c r="E28" s="56"/>
      <c r="F28" s="58"/>
      <c r="G28" s="56"/>
      <c r="H28" s="49" t="str">
        <f t="shared" si="13"/>
        <v/>
      </c>
      <c r="I28" s="49" t="str">
        <f t="shared" si="14"/>
        <v/>
      </c>
      <c r="J28" s="49" t="str">
        <f t="shared" si="15"/>
        <v/>
      </c>
      <c r="K28" s="49" t="str">
        <f t="shared" si="16"/>
        <v/>
      </c>
      <c r="L28" s="49" t="str">
        <f t="shared" si="17"/>
        <v/>
      </c>
      <c r="M28" s="49" t="str">
        <f t="shared" si="18"/>
        <v/>
      </c>
      <c r="N28" s="125"/>
      <c r="O28" s="126"/>
      <c r="P28" s="127"/>
      <c r="Q28" s="57"/>
      <c r="R28" s="67"/>
      <c r="U28" s="1">
        <v>20</v>
      </c>
      <c r="V28" s="64" t="s">
        <v>110</v>
      </c>
    </row>
    <row r="29" spans="1:22" ht="30" customHeight="1">
      <c r="A29" s="48">
        <v>17</v>
      </c>
      <c r="B29" s="56"/>
      <c r="C29" s="56"/>
      <c r="D29" s="218" t="str">
        <f t="shared" si="0"/>
        <v/>
      </c>
      <c r="E29" s="56"/>
      <c r="F29" s="58"/>
      <c r="G29" s="56"/>
      <c r="H29" s="49" t="str">
        <f t="shared" si="13"/>
        <v/>
      </c>
      <c r="I29" s="49" t="str">
        <f t="shared" si="14"/>
        <v/>
      </c>
      <c r="J29" s="49" t="str">
        <f t="shared" si="15"/>
        <v/>
      </c>
      <c r="K29" s="49" t="str">
        <f t="shared" si="16"/>
        <v/>
      </c>
      <c r="L29" s="49" t="str">
        <f t="shared" si="17"/>
        <v/>
      </c>
      <c r="M29" s="49" t="str">
        <f t="shared" si="18"/>
        <v/>
      </c>
      <c r="N29" s="125"/>
      <c r="O29" s="126"/>
      <c r="P29" s="127"/>
      <c r="Q29" s="57"/>
      <c r="R29" s="67"/>
      <c r="U29" s="1">
        <v>21</v>
      </c>
      <c r="V29" s="64" t="s">
        <v>113</v>
      </c>
    </row>
    <row r="30" spans="1:22" ht="30" customHeight="1">
      <c r="A30" s="48">
        <v>18</v>
      </c>
      <c r="B30" s="56"/>
      <c r="C30" s="56"/>
      <c r="D30" s="218" t="str">
        <f t="shared" si="0"/>
        <v/>
      </c>
      <c r="E30" s="56"/>
      <c r="F30" s="58"/>
      <c r="G30" s="56"/>
      <c r="H30" s="49" t="str">
        <f t="shared" si="1"/>
        <v/>
      </c>
      <c r="I30" s="49" t="str">
        <f t="shared" si="2"/>
        <v/>
      </c>
      <c r="J30" s="49" t="str">
        <f t="shared" si="3"/>
        <v/>
      </c>
      <c r="K30" s="49" t="str">
        <f t="shared" si="4"/>
        <v/>
      </c>
      <c r="L30" s="49" t="str">
        <f t="shared" si="5"/>
        <v/>
      </c>
      <c r="M30" s="49" t="str">
        <f t="shared" si="6"/>
        <v/>
      </c>
      <c r="N30" s="125"/>
      <c r="O30" s="126"/>
      <c r="P30" s="127"/>
      <c r="Q30" s="57"/>
      <c r="R30" s="67"/>
      <c r="U30" s="1">
        <v>22</v>
      </c>
      <c r="V30" s="64" t="s">
        <v>116</v>
      </c>
    </row>
    <row r="31" spans="1:22" ht="30" customHeight="1">
      <c r="A31" s="48">
        <v>19</v>
      </c>
      <c r="B31" s="56"/>
      <c r="C31" s="56"/>
      <c r="D31" s="218" t="str">
        <f t="shared" si="0"/>
        <v/>
      </c>
      <c r="E31" s="56"/>
      <c r="F31" s="58"/>
      <c r="G31" s="56"/>
      <c r="H31" s="49" t="str">
        <f t="shared" si="1"/>
        <v/>
      </c>
      <c r="I31" s="49" t="str">
        <f t="shared" si="2"/>
        <v/>
      </c>
      <c r="J31" s="49" t="str">
        <f t="shared" si="3"/>
        <v/>
      </c>
      <c r="K31" s="49" t="str">
        <f t="shared" si="4"/>
        <v/>
      </c>
      <c r="L31" s="49" t="str">
        <f t="shared" si="5"/>
        <v/>
      </c>
      <c r="M31" s="49" t="str">
        <f t="shared" si="6"/>
        <v/>
      </c>
      <c r="N31" s="125"/>
      <c r="O31" s="126"/>
      <c r="P31" s="127"/>
      <c r="Q31" s="57"/>
      <c r="R31" s="67"/>
      <c r="U31" s="1">
        <v>23</v>
      </c>
      <c r="V31" s="64" t="s">
        <v>119</v>
      </c>
    </row>
    <row r="32" spans="1:22" ht="30" customHeight="1">
      <c r="A32" s="48">
        <v>20</v>
      </c>
      <c r="B32" s="56"/>
      <c r="C32" s="56"/>
      <c r="D32" s="218" t="str">
        <f t="shared" si="0"/>
        <v/>
      </c>
      <c r="E32" s="56"/>
      <c r="F32" s="58"/>
      <c r="G32" s="56"/>
      <c r="H32" s="49" t="str">
        <f>IF(G32=$H$12,"○","")</f>
        <v/>
      </c>
      <c r="I32" s="49" t="str">
        <f t="shared" si="2"/>
        <v/>
      </c>
      <c r="J32" s="49" t="str">
        <f t="shared" si="3"/>
        <v/>
      </c>
      <c r="K32" s="49" t="str">
        <f t="shared" si="4"/>
        <v/>
      </c>
      <c r="L32" s="49" t="str">
        <f t="shared" si="5"/>
        <v/>
      </c>
      <c r="M32" s="49" t="str">
        <f t="shared" si="6"/>
        <v/>
      </c>
      <c r="N32" s="125"/>
      <c r="O32" s="126"/>
      <c r="P32" s="127"/>
      <c r="Q32" s="57"/>
      <c r="R32" s="67"/>
      <c r="U32" s="1">
        <v>24</v>
      </c>
      <c r="V32" s="64" t="s">
        <v>122</v>
      </c>
    </row>
    <row r="33" spans="1:25" ht="23.25" customHeight="1">
      <c r="A33" s="38"/>
      <c r="B33" s="39"/>
      <c r="C33" s="39"/>
      <c r="D33" s="39"/>
      <c r="E33" s="39"/>
      <c r="F33" s="39"/>
      <c r="G33" s="39"/>
      <c r="H33" s="50">
        <f>COUNTIF(H13:H32,"○")</f>
        <v>0</v>
      </c>
      <c r="I33" s="50">
        <f>COUNTIF(I13:I32,"○")</f>
        <v>0</v>
      </c>
      <c r="J33" s="50">
        <f t="shared" ref="J33:M33" si="19">COUNTIF(J13:J32,"○")</f>
        <v>0</v>
      </c>
      <c r="K33" s="50">
        <f t="shared" si="19"/>
        <v>0</v>
      </c>
      <c r="L33" s="50">
        <f t="shared" si="19"/>
        <v>0</v>
      </c>
      <c r="M33" s="50">
        <f t="shared" si="19"/>
        <v>0</v>
      </c>
      <c r="N33" s="39"/>
      <c r="O33" s="39"/>
      <c r="P33" s="39"/>
      <c r="Q33" s="39"/>
      <c r="U33" s="1">
        <v>25</v>
      </c>
      <c r="V33" s="64" t="s">
        <v>125</v>
      </c>
    </row>
    <row r="34" spans="1:25" ht="18" customHeight="1">
      <c r="A34" s="1"/>
      <c r="B34" s="14"/>
      <c r="U34" s="1">
        <v>26</v>
      </c>
      <c r="V34" s="64" t="s">
        <v>128</v>
      </c>
      <c r="Y34" s="1"/>
    </row>
    <row r="35" spans="1:25" ht="18" customHeight="1">
      <c r="A35" s="1"/>
      <c r="B35" s="121" t="s">
        <v>45</v>
      </c>
      <c r="C35" s="121"/>
      <c r="D35" s="121"/>
      <c r="E35" s="121"/>
      <c r="F35" s="121"/>
      <c r="G35" s="121"/>
      <c r="H35" s="121"/>
      <c r="I35" s="121"/>
      <c r="J35" s="121"/>
      <c r="K35" s="121"/>
      <c r="L35" s="121"/>
      <c r="M35" s="121"/>
      <c r="N35" s="121"/>
      <c r="O35" s="121"/>
      <c r="P35" s="121"/>
      <c r="Q35" s="121"/>
      <c r="R35" s="121"/>
      <c r="S35" s="121"/>
      <c r="T35" s="39"/>
      <c r="U35" s="1">
        <v>27</v>
      </c>
      <c r="V35" s="64" t="s">
        <v>131</v>
      </c>
      <c r="Y35" s="1"/>
    </row>
    <row r="36" spans="1:25" ht="18" customHeight="1">
      <c r="A36" s="1"/>
      <c r="B36" s="121" t="s">
        <v>169</v>
      </c>
      <c r="C36" s="121"/>
      <c r="D36" s="121"/>
      <c r="E36" s="121"/>
      <c r="F36" s="121"/>
      <c r="G36" s="121"/>
      <c r="H36" s="121"/>
      <c r="I36" s="121"/>
      <c r="J36" s="121"/>
      <c r="K36" s="121"/>
      <c r="L36" s="121"/>
      <c r="M36" s="121"/>
      <c r="N36" s="121"/>
      <c r="O36" s="121"/>
      <c r="P36" s="121"/>
      <c r="Q36" s="121"/>
      <c r="R36" s="121"/>
      <c r="S36" s="121"/>
      <c r="T36" s="39"/>
      <c r="U36" s="1">
        <v>28</v>
      </c>
      <c r="V36" s="64" t="s">
        <v>134</v>
      </c>
    </row>
    <row r="37" spans="1:25" ht="18" customHeight="1">
      <c r="A37" s="1"/>
      <c r="B37" s="122" t="s">
        <v>170</v>
      </c>
      <c r="C37" s="122"/>
      <c r="D37" s="122"/>
      <c r="E37" s="122"/>
      <c r="F37" s="122"/>
      <c r="G37" s="122"/>
      <c r="H37" s="122"/>
      <c r="I37" s="122"/>
      <c r="J37" s="122"/>
      <c r="K37" s="122"/>
      <c r="L37" s="122"/>
      <c r="M37" s="122"/>
      <c r="N37" s="122"/>
      <c r="O37" s="122"/>
      <c r="P37" s="122"/>
      <c r="Q37" s="122"/>
      <c r="R37" s="122"/>
      <c r="S37" s="122"/>
      <c r="T37" s="122"/>
      <c r="U37" s="1">
        <v>29</v>
      </c>
      <c r="V37" s="64" t="s">
        <v>137</v>
      </c>
    </row>
    <row r="38" spans="1:25" ht="18" customHeight="1">
      <c r="A38" s="1"/>
      <c r="B38" s="128"/>
      <c r="C38" s="128"/>
      <c r="D38" s="128"/>
      <c r="E38" s="128"/>
      <c r="F38" s="128"/>
      <c r="G38" s="128"/>
      <c r="H38" s="128"/>
      <c r="I38" s="128"/>
      <c r="J38" s="128"/>
      <c r="K38" s="128"/>
      <c r="L38" s="128"/>
      <c r="M38" s="128"/>
      <c r="N38" s="128"/>
      <c r="O38" s="128"/>
      <c r="P38" s="128"/>
      <c r="Q38" s="128"/>
      <c r="R38" s="128"/>
      <c r="S38" s="128"/>
      <c r="U38" s="1">
        <v>30</v>
      </c>
    </row>
    <row r="39" spans="1:25" ht="18" customHeight="1">
      <c r="A39" s="1"/>
      <c r="U39" s="1">
        <v>31</v>
      </c>
    </row>
    <row r="40" spans="1:25" ht="18" customHeight="1">
      <c r="A40" s="1"/>
      <c r="U40" s="1">
        <v>32</v>
      </c>
    </row>
    <row r="41" spans="1:25" ht="18" customHeight="1">
      <c r="A41" s="1"/>
      <c r="U41" s="1">
        <v>33</v>
      </c>
    </row>
    <row r="42" spans="1:25" ht="18" customHeight="1">
      <c r="A42" s="1"/>
      <c r="U42" s="1">
        <v>34</v>
      </c>
    </row>
    <row r="43" spans="1:25" ht="18" customHeight="1">
      <c r="A43" s="1"/>
      <c r="U43" s="1">
        <v>35</v>
      </c>
    </row>
    <row r="44" spans="1:25" ht="18" customHeight="1">
      <c r="A44" s="1"/>
      <c r="U44" s="1">
        <v>36</v>
      </c>
    </row>
    <row r="45" spans="1:25" ht="18" customHeight="1">
      <c r="A45" s="1"/>
      <c r="U45" s="1">
        <v>37</v>
      </c>
    </row>
    <row r="46" spans="1:25" ht="18" customHeight="1">
      <c r="A46" s="1"/>
      <c r="U46" s="1">
        <v>38</v>
      </c>
    </row>
    <row r="47" spans="1:25" ht="18" customHeight="1">
      <c r="A47" s="1"/>
      <c r="U47" s="1">
        <v>39</v>
      </c>
    </row>
    <row r="48" spans="1:25" ht="18" customHeight="1">
      <c r="A48" s="1"/>
    </row>
    <row r="49" spans="1:1" ht="18" customHeight="1">
      <c r="A49" s="1"/>
    </row>
    <row r="50" spans="1:1" ht="18" customHeight="1">
      <c r="A50" s="1"/>
    </row>
    <row r="51" spans="1:1" ht="18" customHeight="1">
      <c r="A51" s="1"/>
    </row>
    <row r="52" spans="1:1" ht="18" customHeight="1">
      <c r="A52" s="1"/>
    </row>
    <row r="53" spans="1:1" ht="18" customHeight="1">
      <c r="A53" s="1"/>
    </row>
    <row r="54" spans="1:1" ht="18" customHeight="1">
      <c r="A54" s="1"/>
    </row>
    <row r="55" spans="1:1" ht="18" customHeight="1">
      <c r="A55" s="1"/>
    </row>
    <row r="56" spans="1:1" ht="18" customHeight="1">
      <c r="A56" s="1"/>
    </row>
    <row r="57" spans="1:1" ht="18" customHeight="1">
      <c r="A57" s="1"/>
    </row>
    <row r="58" spans="1:1" ht="18" customHeight="1">
      <c r="A58" s="1"/>
    </row>
    <row r="59" spans="1:1" ht="18" customHeight="1">
      <c r="A59" s="1"/>
    </row>
    <row r="60" spans="1:1" ht="18" customHeight="1">
      <c r="A60" s="1"/>
    </row>
    <row r="61" spans="1:1" ht="18" customHeight="1">
      <c r="A61" s="1"/>
    </row>
    <row r="62" spans="1:1" ht="18" customHeight="1">
      <c r="A62" s="1"/>
    </row>
    <row r="63" spans="1:1" ht="18" customHeight="1">
      <c r="A63" s="1"/>
    </row>
    <row r="64" spans="1:1" ht="18" customHeight="1">
      <c r="A64" s="1"/>
    </row>
    <row r="65" spans="1:1" ht="18" customHeight="1">
      <c r="A65" s="1"/>
    </row>
    <row r="66" spans="1:1" ht="18" customHeight="1">
      <c r="A66" s="1"/>
    </row>
    <row r="67" spans="1:1" ht="18" customHeight="1">
      <c r="A67" s="1"/>
    </row>
    <row r="68" spans="1:1" ht="18" customHeight="1">
      <c r="A68" s="1"/>
    </row>
    <row r="69" spans="1:1" ht="18" customHeight="1">
      <c r="A69" s="1"/>
    </row>
    <row r="70" spans="1:1" ht="18" customHeight="1">
      <c r="A70" s="1"/>
    </row>
    <row r="71" spans="1:1" ht="18" customHeight="1">
      <c r="A71" s="1"/>
    </row>
    <row r="72" spans="1:1" ht="18" customHeight="1">
      <c r="A72" s="1"/>
    </row>
    <row r="73" spans="1:1" ht="18" customHeight="1">
      <c r="A73" s="1"/>
    </row>
    <row r="74" spans="1:1" ht="18" customHeight="1">
      <c r="A74" s="1"/>
    </row>
    <row r="75" spans="1:1" ht="18" customHeight="1">
      <c r="A75" s="1"/>
    </row>
    <row r="76" spans="1:1" ht="18" customHeight="1">
      <c r="A76" s="1"/>
    </row>
    <row r="77" spans="1:1" ht="18" customHeight="1">
      <c r="A77" s="1"/>
    </row>
    <row r="78" spans="1:1" ht="18" customHeight="1">
      <c r="A78" s="1"/>
    </row>
    <row r="79" spans="1:1" ht="18" customHeight="1">
      <c r="A79" s="1"/>
    </row>
    <row r="80" spans="1:1" ht="18" customHeight="1">
      <c r="A80" s="1"/>
    </row>
    <row r="81" spans="1:1" ht="18" customHeight="1">
      <c r="A81" s="1"/>
    </row>
    <row r="82" spans="1:1" ht="18" customHeight="1">
      <c r="A82" s="1"/>
    </row>
    <row r="83" spans="1:1" ht="18" customHeight="1">
      <c r="A83" s="1"/>
    </row>
    <row r="84" spans="1:1" ht="18" customHeight="1">
      <c r="A84" s="1"/>
    </row>
    <row r="85" spans="1:1" ht="18" customHeight="1">
      <c r="A85" s="1"/>
    </row>
    <row r="86" spans="1:1" ht="18" customHeight="1">
      <c r="A86" s="1"/>
    </row>
    <row r="87" spans="1:1" ht="18" customHeight="1">
      <c r="A87" s="1"/>
    </row>
    <row r="88" spans="1:1" ht="18" customHeight="1">
      <c r="A88" s="1"/>
    </row>
    <row r="89" spans="1:1" ht="18" customHeight="1">
      <c r="A89" s="1"/>
    </row>
    <row r="90" spans="1:1" ht="18" customHeight="1">
      <c r="A90" s="1"/>
    </row>
    <row r="91" spans="1:1" ht="18" customHeight="1">
      <c r="A91" s="1"/>
    </row>
    <row r="92" spans="1:1" ht="18" customHeight="1">
      <c r="A92" s="1"/>
    </row>
    <row r="93" spans="1:1" ht="18" customHeight="1">
      <c r="A93" s="1"/>
    </row>
    <row r="94" spans="1:1" ht="18" customHeight="1">
      <c r="A94" s="1"/>
    </row>
    <row r="95" spans="1:1" ht="18" customHeight="1">
      <c r="A95" s="1"/>
    </row>
    <row r="96" spans="1:1" ht="18" customHeight="1">
      <c r="A96" s="1"/>
    </row>
    <row r="97" spans="1:1" ht="18" customHeight="1">
      <c r="A97" s="1"/>
    </row>
    <row r="98" spans="1:1" ht="18" customHeight="1">
      <c r="A98" s="1"/>
    </row>
    <row r="99" spans="1:1" ht="18" customHeight="1">
      <c r="A99" s="1"/>
    </row>
    <row r="100" spans="1:1" ht="18" customHeight="1">
      <c r="A100" s="1"/>
    </row>
    <row r="101" spans="1:1" ht="18" customHeight="1">
      <c r="A101" s="1"/>
    </row>
    <row r="102" spans="1:1" ht="18" customHeight="1">
      <c r="A102" s="1"/>
    </row>
    <row r="103" spans="1:1" ht="18" customHeight="1">
      <c r="A103" s="1"/>
    </row>
    <row r="104" spans="1:1" ht="18" customHeight="1">
      <c r="A104" s="1"/>
    </row>
    <row r="105" spans="1:1" ht="18" customHeight="1">
      <c r="A105" s="1"/>
    </row>
    <row r="106" spans="1:1" ht="18" customHeight="1">
      <c r="A106" s="1"/>
    </row>
    <row r="107" spans="1:1" ht="18" customHeight="1">
      <c r="A107" s="1"/>
    </row>
    <row r="108" spans="1:1" ht="18" customHeight="1">
      <c r="A108" s="1"/>
    </row>
  </sheetData>
  <sheetProtection selectLockedCells="1"/>
  <mergeCells count="60">
    <mergeCell ref="D2:H2"/>
    <mergeCell ref="C8:E8"/>
    <mergeCell ref="C9:E9"/>
    <mergeCell ref="N30:P30"/>
    <mergeCell ref="N31:P31"/>
    <mergeCell ref="N16:P16"/>
    <mergeCell ref="N13:P13"/>
    <mergeCell ref="N14:P14"/>
    <mergeCell ref="N15:P15"/>
    <mergeCell ref="H11:M11"/>
    <mergeCell ref="N11:P12"/>
    <mergeCell ref="N23:P23"/>
    <mergeCell ref="N27:P27"/>
    <mergeCell ref="N28:P28"/>
    <mergeCell ref="N29:P29"/>
    <mergeCell ref="I6:Q6"/>
    <mergeCell ref="M4:N4"/>
    <mergeCell ref="C5:E5"/>
    <mergeCell ref="C6:E6"/>
    <mergeCell ref="C7:E7"/>
    <mergeCell ref="B1:Q1"/>
    <mergeCell ref="N32:P32"/>
    <mergeCell ref="N17:P17"/>
    <mergeCell ref="N18:P18"/>
    <mergeCell ref="N24:P24"/>
    <mergeCell ref="N25:P25"/>
    <mergeCell ref="N26:P26"/>
    <mergeCell ref="Q11:Q12"/>
    <mergeCell ref="G7:H7"/>
    <mergeCell ref="G5:H5"/>
    <mergeCell ref="G6:H6"/>
    <mergeCell ref="A9:B9"/>
    <mergeCell ref="A3:B3"/>
    <mergeCell ref="A4:B4"/>
    <mergeCell ref="F11:F12"/>
    <mergeCell ref="A7:B7"/>
    <mergeCell ref="B38:S38"/>
    <mergeCell ref="G3:H3"/>
    <mergeCell ref="G4:H4"/>
    <mergeCell ref="J4:L4"/>
    <mergeCell ref="C3:E3"/>
    <mergeCell ref="C4:E4"/>
    <mergeCell ref="B11:B12"/>
    <mergeCell ref="C11:C12"/>
    <mergeCell ref="D11:D12"/>
    <mergeCell ref="E11:E12"/>
    <mergeCell ref="S4:U4"/>
    <mergeCell ref="A8:B8"/>
    <mergeCell ref="A11:A12"/>
    <mergeCell ref="A5:B5"/>
    <mergeCell ref="A6:B6"/>
    <mergeCell ref="O4:Q4"/>
    <mergeCell ref="B35:S35"/>
    <mergeCell ref="B36:S36"/>
    <mergeCell ref="B37:T37"/>
    <mergeCell ref="R11:R12"/>
    <mergeCell ref="N19:P19"/>
    <mergeCell ref="N20:P20"/>
    <mergeCell ref="N21:P21"/>
    <mergeCell ref="N22:P22"/>
  </mergeCells>
  <phoneticPr fontId="27"/>
  <dataValidations count="5">
    <dataValidation type="list" allowBlank="1" showErrorMessage="1" sqref="Q13:Q32" xr:uid="{00000000-0002-0000-0100-000000000000}">
      <formula1>$T$10:$T$11</formula1>
    </dataValidation>
    <dataValidation type="list" allowBlank="1" showErrorMessage="1" sqref="E13:E32" xr:uid="{00000000-0002-0000-0100-000001000000}">
      <formula1>$U$8:$U$47</formula1>
    </dataValidation>
    <dataValidation type="list" allowBlank="1" showErrorMessage="1" sqref="U12" xr:uid="{00000000-0002-0000-0100-000002000000}">
      <formula1>$U$1:$U$33</formula1>
    </dataValidation>
    <dataValidation type="list" allowBlank="1" showInputMessage="1" showErrorMessage="1" sqref="C2" xr:uid="{A8A6ADC9-F36D-FB4B-93CE-9D77063A0312}">
      <formula1>$V$9:$V$37</formula1>
    </dataValidation>
    <dataValidation type="list" allowBlank="1" showErrorMessage="1" sqref="G13:G32" xr:uid="{A6DE4A6E-E794-6543-B784-F48F2CC9277E}">
      <formula1>$S$10:$S$15</formula1>
    </dataValidation>
  </dataValidations>
  <printOptions horizontalCentered="1"/>
  <pageMargins left="0.70866141732283472" right="0.70866141732283472" top="0.74803149606299213" bottom="0.74803149606299213" header="0" footer="0"/>
  <pageSetup paperSize="9"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84" r:id="rId4" name="Check Box 36">
              <controlPr defaultSize="0" autoFill="0" autoLine="0" autoPict="0">
                <anchor moveWithCells="1">
                  <from>
                    <xdr:col>17</xdr:col>
                    <xdr:colOff>431800</xdr:colOff>
                    <xdr:row>12</xdr:row>
                    <xdr:rowOff>0</xdr:rowOff>
                  </from>
                  <to>
                    <xdr:col>17</xdr:col>
                    <xdr:colOff>965200</xdr:colOff>
                    <xdr:row>13</xdr:row>
                    <xdr:rowOff>12700</xdr:rowOff>
                  </to>
                </anchor>
              </controlPr>
            </control>
          </mc:Choice>
        </mc:AlternateContent>
        <mc:AlternateContent xmlns:mc="http://schemas.openxmlformats.org/markup-compatibility/2006">
          <mc:Choice Requires="x14">
            <control shapeId="2085" r:id="rId5" name="Check Box 37">
              <controlPr defaultSize="0" autoFill="0" autoLine="0" autoPict="0">
                <anchor moveWithCells="1">
                  <from>
                    <xdr:col>17</xdr:col>
                    <xdr:colOff>431800</xdr:colOff>
                    <xdr:row>13</xdr:row>
                    <xdr:rowOff>0</xdr:rowOff>
                  </from>
                  <to>
                    <xdr:col>17</xdr:col>
                    <xdr:colOff>965200</xdr:colOff>
                    <xdr:row>14</xdr:row>
                    <xdr:rowOff>12700</xdr:rowOff>
                  </to>
                </anchor>
              </controlPr>
            </control>
          </mc:Choice>
        </mc:AlternateContent>
        <mc:AlternateContent xmlns:mc="http://schemas.openxmlformats.org/markup-compatibility/2006">
          <mc:Choice Requires="x14">
            <control shapeId="2086" r:id="rId6" name="Check Box 38">
              <controlPr defaultSize="0" autoFill="0" autoLine="0" autoPict="0">
                <anchor moveWithCells="1">
                  <from>
                    <xdr:col>17</xdr:col>
                    <xdr:colOff>431800</xdr:colOff>
                    <xdr:row>14</xdr:row>
                    <xdr:rowOff>0</xdr:rowOff>
                  </from>
                  <to>
                    <xdr:col>17</xdr:col>
                    <xdr:colOff>965200</xdr:colOff>
                    <xdr:row>15</xdr:row>
                    <xdr:rowOff>12700</xdr:rowOff>
                  </to>
                </anchor>
              </controlPr>
            </control>
          </mc:Choice>
        </mc:AlternateContent>
        <mc:AlternateContent xmlns:mc="http://schemas.openxmlformats.org/markup-compatibility/2006">
          <mc:Choice Requires="x14">
            <control shapeId="2087" r:id="rId7" name="Check Box 39">
              <controlPr defaultSize="0" autoFill="0" autoLine="0" autoPict="0">
                <anchor moveWithCells="1">
                  <from>
                    <xdr:col>17</xdr:col>
                    <xdr:colOff>431800</xdr:colOff>
                    <xdr:row>15</xdr:row>
                    <xdr:rowOff>0</xdr:rowOff>
                  </from>
                  <to>
                    <xdr:col>17</xdr:col>
                    <xdr:colOff>965200</xdr:colOff>
                    <xdr:row>16</xdr:row>
                    <xdr:rowOff>12700</xdr:rowOff>
                  </to>
                </anchor>
              </controlPr>
            </control>
          </mc:Choice>
        </mc:AlternateContent>
        <mc:AlternateContent xmlns:mc="http://schemas.openxmlformats.org/markup-compatibility/2006">
          <mc:Choice Requires="x14">
            <control shapeId="2088" r:id="rId8" name="Check Box 40">
              <controlPr defaultSize="0" autoFill="0" autoLine="0" autoPict="0">
                <anchor moveWithCells="1">
                  <from>
                    <xdr:col>17</xdr:col>
                    <xdr:colOff>431800</xdr:colOff>
                    <xdr:row>16</xdr:row>
                    <xdr:rowOff>0</xdr:rowOff>
                  </from>
                  <to>
                    <xdr:col>17</xdr:col>
                    <xdr:colOff>965200</xdr:colOff>
                    <xdr:row>17</xdr:row>
                    <xdr:rowOff>12700</xdr:rowOff>
                  </to>
                </anchor>
              </controlPr>
            </control>
          </mc:Choice>
        </mc:AlternateContent>
        <mc:AlternateContent xmlns:mc="http://schemas.openxmlformats.org/markup-compatibility/2006">
          <mc:Choice Requires="x14">
            <control shapeId="2089" r:id="rId9" name="Check Box 41">
              <controlPr defaultSize="0" autoFill="0" autoLine="0" autoPict="0">
                <anchor moveWithCells="1">
                  <from>
                    <xdr:col>17</xdr:col>
                    <xdr:colOff>431800</xdr:colOff>
                    <xdr:row>17</xdr:row>
                    <xdr:rowOff>0</xdr:rowOff>
                  </from>
                  <to>
                    <xdr:col>17</xdr:col>
                    <xdr:colOff>965200</xdr:colOff>
                    <xdr:row>18</xdr:row>
                    <xdr:rowOff>12700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17</xdr:col>
                    <xdr:colOff>431800</xdr:colOff>
                    <xdr:row>18</xdr:row>
                    <xdr:rowOff>0</xdr:rowOff>
                  </from>
                  <to>
                    <xdr:col>17</xdr:col>
                    <xdr:colOff>965200</xdr:colOff>
                    <xdr:row>19</xdr:row>
                    <xdr:rowOff>12700</xdr:rowOff>
                  </to>
                </anchor>
              </controlPr>
            </control>
          </mc:Choice>
        </mc:AlternateContent>
        <mc:AlternateContent xmlns:mc="http://schemas.openxmlformats.org/markup-compatibility/2006">
          <mc:Choice Requires="x14">
            <control shapeId="2091" r:id="rId11" name="Check Box 43">
              <controlPr defaultSize="0" autoFill="0" autoLine="0" autoPict="0">
                <anchor moveWithCells="1">
                  <from>
                    <xdr:col>17</xdr:col>
                    <xdr:colOff>431800</xdr:colOff>
                    <xdr:row>19</xdr:row>
                    <xdr:rowOff>0</xdr:rowOff>
                  </from>
                  <to>
                    <xdr:col>17</xdr:col>
                    <xdr:colOff>965200</xdr:colOff>
                    <xdr:row>20</xdr:row>
                    <xdr:rowOff>12700</xdr:rowOff>
                  </to>
                </anchor>
              </controlPr>
            </control>
          </mc:Choice>
        </mc:AlternateContent>
        <mc:AlternateContent xmlns:mc="http://schemas.openxmlformats.org/markup-compatibility/2006">
          <mc:Choice Requires="x14">
            <control shapeId="2092" r:id="rId12" name="Check Box 44">
              <controlPr defaultSize="0" autoFill="0" autoLine="0" autoPict="0">
                <anchor moveWithCells="1">
                  <from>
                    <xdr:col>17</xdr:col>
                    <xdr:colOff>431800</xdr:colOff>
                    <xdr:row>20</xdr:row>
                    <xdr:rowOff>0</xdr:rowOff>
                  </from>
                  <to>
                    <xdr:col>17</xdr:col>
                    <xdr:colOff>965200</xdr:colOff>
                    <xdr:row>21</xdr:row>
                    <xdr:rowOff>12700</xdr:rowOff>
                  </to>
                </anchor>
              </controlPr>
            </control>
          </mc:Choice>
        </mc:AlternateContent>
        <mc:AlternateContent xmlns:mc="http://schemas.openxmlformats.org/markup-compatibility/2006">
          <mc:Choice Requires="x14">
            <control shapeId="2093" r:id="rId13" name="Check Box 45">
              <controlPr defaultSize="0" autoFill="0" autoLine="0" autoPict="0">
                <anchor moveWithCells="1">
                  <from>
                    <xdr:col>17</xdr:col>
                    <xdr:colOff>431800</xdr:colOff>
                    <xdr:row>21</xdr:row>
                    <xdr:rowOff>0</xdr:rowOff>
                  </from>
                  <to>
                    <xdr:col>17</xdr:col>
                    <xdr:colOff>965200</xdr:colOff>
                    <xdr:row>22</xdr:row>
                    <xdr:rowOff>12700</xdr:rowOff>
                  </to>
                </anchor>
              </controlPr>
            </control>
          </mc:Choice>
        </mc:AlternateContent>
        <mc:AlternateContent xmlns:mc="http://schemas.openxmlformats.org/markup-compatibility/2006">
          <mc:Choice Requires="x14">
            <control shapeId="2094" r:id="rId14" name="Check Box 46">
              <controlPr defaultSize="0" autoFill="0" autoLine="0" autoPict="0">
                <anchor moveWithCells="1">
                  <from>
                    <xdr:col>17</xdr:col>
                    <xdr:colOff>431800</xdr:colOff>
                    <xdr:row>22</xdr:row>
                    <xdr:rowOff>0</xdr:rowOff>
                  </from>
                  <to>
                    <xdr:col>17</xdr:col>
                    <xdr:colOff>965200</xdr:colOff>
                    <xdr:row>23</xdr:row>
                    <xdr:rowOff>12700</xdr:rowOff>
                  </to>
                </anchor>
              </controlPr>
            </control>
          </mc:Choice>
        </mc:AlternateContent>
        <mc:AlternateContent xmlns:mc="http://schemas.openxmlformats.org/markup-compatibility/2006">
          <mc:Choice Requires="x14">
            <control shapeId="2095" r:id="rId15" name="Check Box 47">
              <controlPr defaultSize="0" autoFill="0" autoLine="0" autoPict="0">
                <anchor moveWithCells="1">
                  <from>
                    <xdr:col>17</xdr:col>
                    <xdr:colOff>431800</xdr:colOff>
                    <xdr:row>23</xdr:row>
                    <xdr:rowOff>0</xdr:rowOff>
                  </from>
                  <to>
                    <xdr:col>17</xdr:col>
                    <xdr:colOff>965200</xdr:colOff>
                    <xdr:row>24</xdr:row>
                    <xdr:rowOff>12700</xdr:rowOff>
                  </to>
                </anchor>
              </controlPr>
            </control>
          </mc:Choice>
        </mc:AlternateContent>
        <mc:AlternateContent xmlns:mc="http://schemas.openxmlformats.org/markup-compatibility/2006">
          <mc:Choice Requires="x14">
            <control shapeId="2096" r:id="rId16" name="Check Box 48">
              <controlPr defaultSize="0" autoFill="0" autoLine="0" autoPict="0">
                <anchor moveWithCells="1">
                  <from>
                    <xdr:col>17</xdr:col>
                    <xdr:colOff>431800</xdr:colOff>
                    <xdr:row>24</xdr:row>
                    <xdr:rowOff>0</xdr:rowOff>
                  </from>
                  <to>
                    <xdr:col>17</xdr:col>
                    <xdr:colOff>965200</xdr:colOff>
                    <xdr:row>25</xdr:row>
                    <xdr:rowOff>12700</xdr:rowOff>
                  </to>
                </anchor>
              </controlPr>
            </control>
          </mc:Choice>
        </mc:AlternateContent>
        <mc:AlternateContent xmlns:mc="http://schemas.openxmlformats.org/markup-compatibility/2006">
          <mc:Choice Requires="x14">
            <control shapeId="2097" r:id="rId17" name="Check Box 49">
              <controlPr defaultSize="0" autoFill="0" autoLine="0" autoPict="0">
                <anchor moveWithCells="1">
                  <from>
                    <xdr:col>17</xdr:col>
                    <xdr:colOff>431800</xdr:colOff>
                    <xdr:row>25</xdr:row>
                    <xdr:rowOff>0</xdr:rowOff>
                  </from>
                  <to>
                    <xdr:col>17</xdr:col>
                    <xdr:colOff>965200</xdr:colOff>
                    <xdr:row>26</xdr:row>
                    <xdr:rowOff>12700</xdr:rowOff>
                  </to>
                </anchor>
              </controlPr>
            </control>
          </mc:Choice>
        </mc:AlternateContent>
        <mc:AlternateContent xmlns:mc="http://schemas.openxmlformats.org/markup-compatibility/2006">
          <mc:Choice Requires="x14">
            <control shapeId="2098" r:id="rId18" name="Check Box 50">
              <controlPr defaultSize="0" autoFill="0" autoLine="0" autoPict="0">
                <anchor moveWithCells="1">
                  <from>
                    <xdr:col>17</xdr:col>
                    <xdr:colOff>431800</xdr:colOff>
                    <xdr:row>26</xdr:row>
                    <xdr:rowOff>0</xdr:rowOff>
                  </from>
                  <to>
                    <xdr:col>17</xdr:col>
                    <xdr:colOff>965200</xdr:colOff>
                    <xdr:row>27</xdr:row>
                    <xdr:rowOff>12700</xdr:rowOff>
                  </to>
                </anchor>
              </controlPr>
            </control>
          </mc:Choice>
        </mc:AlternateContent>
        <mc:AlternateContent xmlns:mc="http://schemas.openxmlformats.org/markup-compatibility/2006">
          <mc:Choice Requires="x14">
            <control shapeId="2099" r:id="rId19" name="Check Box 51">
              <controlPr defaultSize="0" autoFill="0" autoLine="0" autoPict="0">
                <anchor moveWithCells="1">
                  <from>
                    <xdr:col>17</xdr:col>
                    <xdr:colOff>431800</xdr:colOff>
                    <xdr:row>27</xdr:row>
                    <xdr:rowOff>0</xdr:rowOff>
                  </from>
                  <to>
                    <xdr:col>17</xdr:col>
                    <xdr:colOff>965200</xdr:colOff>
                    <xdr:row>28</xdr:row>
                    <xdr:rowOff>12700</xdr:rowOff>
                  </to>
                </anchor>
              </controlPr>
            </control>
          </mc:Choice>
        </mc:AlternateContent>
        <mc:AlternateContent xmlns:mc="http://schemas.openxmlformats.org/markup-compatibility/2006">
          <mc:Choice Requires="x14">
            <control shapeId="2100" r:id="rId20" name="Check Box 52">
              <controlPr defaultSize="0" autoFill="0" autoLine="0" autoPict="0">
                <anchor moveWithCells="1">
                  <from>
                    <xdr:col>17</xdr:col>
                    <xdr:colOff>431800</xdr:colOff>
                    <xdr:row>28</xdr:row>
                    <xdr:rowOff>0</xdr:rowOff>
                  </from>
                  <to>
                    <xdr:col>17</xdr:col>
                    <xdr:colOff>965200</xdr:colOff>
                    <xdr:row>29</xdr:row>
                    <xdr:rowOff>12700</xdr:rowOff>
                  </to>
                </anchor>
              </controlPr>
            </control>
          </mc:Choice>
        </mc:AlternateContent>
        <mc:AlternateContent xmlns:mc="http://schemas.openxmlformats.org/markup-compatibility/2006">
          <mc:Choice Requires="x14">
            <control shapeId="2101" r:id="rId21" name="Check Box 53">
              <controlPr defaultSize="0" autoFill="0" autoLine="0" autoPict="0">
                <anchor moveWithCells="1">
                  <from>
                    <xdr:col>17</xdr:col>
                    <xdr:colOff>431800</xdr:colOff>
                    <xdr:row>29</xdr:row>
                    <xdr:rowOff>0</xdr:rowOff>
                  </from>
                  <to>
                    <xdr:col>17</xdr:col>
                    <xdr:colOff>965200</xdr:colOff>
                    <xdr:row>30</xdr:row>
                    <xdr:rowOff>12700</xdr:rowOff>
                  </to>
                </anchor>
              </controlPr>
            </control>
          </mc:Choice>
        </mc:AlternateContent>
        <mc:AlternateContent xmlns:mc="http://schemas.openxmlformats.org/markup-compatibility/2006">
          <mc:Choice Requires="x14">
            <control shapeId="2102" r:id="rId22" name="Check Box 54">
              <controlPr defaultSize="0" autoFill="0" autoLine="0" autoPict="0">
                <anchor moveWithCells="1">
                  <from>
                    <xdr:col>17</xdr:col>
                    <xdr:colOff>431800</xdr:colOff>
                    <xdr:row>30</xdr:row>
                    <xdr:rowOff>0</xdr:rowOff>
                  </from>
                  <to>
                    <xdr:col>17</xdr:col>
                    <xdr:colOff>965200</xdr:colOff>
                    <xdr:row>31</xdr:row>
                    <xdr:rowOff>12700</xdr:rowOff>
                  </to>
                </anchor>
              </controlPr>
            </control>
          </mc:Choice>
        </mc:AlternateContent>
        <mc:AlternateContent xmlns:mc="http://schemas.openxmlformats.org/markup-compatibility/2006">
          <mc:Choice Requires="x14">
            <control shapeId="2103" r:id="rId23" name="Check Box 55">
              <controlPr defaultSize="0" autoFill="0" autoLine="0" autoPict="0">
                <anchor moveWithCells="1">
                  <from>
                    <xdr:col>17</xdr:col>
                    <xdr:colOff>431800</xdr:colOff>
                    <xdr:row>31</xdr:row>
                    <xdr:rowOff>0</xdr:rowOff>
                  </from>
                  <to>
                    <xdr:col>17</xdr:col>
                    <xdr:colOff>965200</xdr:colOff>
                    <xdr:row>32</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99"/>
  <sheetViews>
    <sheetView view="pageBreakPreview" zoomScaleNormal="100" zoomScaleSheetLayoutView="100" workbookViewId="0">
      <selection activeCell="W21" sqref="W21"/>
    </sheetView>
  </sheetViews>
  <sheetFormatPr baseColWidth="10" defaultColWidth="12.6640625" defaultRowHeight="15" customHeight="1"/>
  <cols>
    <col min="1" max="1" width="4.1640625" customWidth="1"/>
    <col min="2" max="7" width="3.83203125" customWidth="1"/>
    <col min="8" max="11" width="3" customWidth="1"/>
    <col min="12" max="12" width="1.5" customWidth="1"/>
    <col min="13" max="20" width="3.83203125" customWidth="1"/>
    <col min="21" max="21" width="10.83203125" customWidth="1"/>
  </cols>
  <sheetData>
    <row r="1" spans="1:21" ht="12.75" customHeight="1">
      <c r="A1" s="16"/>
      <c r="B1" s="16"/>
      <c r="C1" s="16"/>
      <c r="D1" s="16"/>
      <c r="E1" s="16"/>
      <c r="F1" s="16"/>
      <c r="G1" s="16"/>
      <c r="H1" s="16"/>
      <c r="I1" s="16"/>
      <c r="J1" s="16"/>
      <c r="K1" s="16"/>
      <c r="L1" s="16"/>
      <c r="M1" s="16"/>
      <c r="N1" s="16"/>
      <c r="O1" s="16"/>
      <c r="P1" s="16"/>
      <c r="Q1" s="16"/>
      <c r="R1" s="16"/>
      <c r="S1" s="16"/>
      <c r="T1" s="16"/>
      <c r="U1" s="16"/>
    </row>
    <row r="2" spans="1:21" ht="27.75" customHeight="1">
      <c r="A2" s="161" t="s">
        <v>73</v>
      </c>
      <c r="B2" s="87"/>
      <c r="C2" s="87"/>
      <c r="D2" s="87"/>
      <c r="E2" s="87"/>
      <c r="F2" s="87"/>
      <c r="G2" s="87"/>
      <c r="H2" s="87"/>
      <c r="I2" s="87"/>
      <c r="J2" s="87"/>
      <c r="K2" s="87"/>
      <c r="L2" s="87"/>
      <c r="M2" s="87"/>
      <c r="N2" s="87"/>
      <c r="O2" s="87"/>
      <c r="P2" s="87"/>
      <c r="Q2" s="87"/>
      <c r="R2" s="87"/>
      <c r="S2" s="87"/>
      <c r="T2" s="87"/>
      <c r="U2" s="16"/>
    </row>
    <row r="3" spans="1:21" ht="6" customHeight="1">
      <c r="A3" s="16"/>
      <c r="B3" s="16"/>
      <c r="C3" s="16"/>
      <c r="D3" s="16"/>
      <c r="E3" s="16"/>
      <c r="F3" s="16"/>
      <c r="G3" s="16"/>
      <c r="H3" s="16"/>
      <c r="I3" s="16"/>
      <c r="J3" s="16"/>
      <c r="K3" s="16"/>
      <c r="L3" s="16"/>
      <c r="M3" s="16"/>
      <c r="N3" s="16"/>
      <c r="O3" s="16"/>
      <c r="P3" s="16"/>
      <c r="Q3" s="16"/>
      <c r="R3" s="16"/>
      <c r="S3" s="16"/>
      <c r="T3" s="16"/>
      <c r="U3" s="16"/>
    </row>
    <row r="4" spans="1:21" ht="26.25" customHeight="1">
      <c r="A4" s="169" t="s">
        <v>69</v>
      </c>
      <c r="B4" s="170"/>
      <c r="C4" s="170"/>
      <c r="D4" s="170"/>
      <c r="E4" s="170"/>
      <c r="F4" s="170"/>
      <c r="G4" s="171"/>
      <c r="H4" s="175" t="e">
        <f>IF(北海道選手権参加申込書!C3&lt;&gt;"",北海道選手権参加申込書!C3,IF(#REF!&lt;&gt;"",#REF!,""))</f>
        <v>#N/A</v>
      </c>
      <c r="I4" s="176"/>
      <c r="J4" s="176"/>
      <c r="K4" s="176"/>
      <c r="L4" s="176"/>
      <c r="M4" s="176"/>
      <c r="N4" s="176"/>
      <c r="O4" s="176"/>
      <c r="P4" s="176"/>
      <c r="Q4" s="176"/>
      <c r="R4" s="176"/>
      <c r="S4" s="176"/>
      <c r="T4" s="177"/>
      <c r="U4" s="16"/>
    </row>
    <row r="5" spans="1:21" ht="34.5" customHeight="1">
      <c r="A5" s="172"/>
      <c r="B5" s="173"/>
      <c r="C5" s="173"/>
      <c r="D5" s="173"/>
      <c r="E5" s="173"/>
      <c r="F5" s="173"/>
      <c r="G5" s="174"/>
      <c r="H5" s="178"/>
      <c r="I5" s="179"/>
      <c r="J5" s="179"/>
      <c r="K5" s="179"/>
      <c r="L5" s="179"/>
      <c r="M5" s="179"/>
      <c r="N5" s="179"/>
      <c r="O5" s="179"/>
      <c r="P5" s="179"/>
      <c r="Q5" s="179"/>
      <c r="R5" s="179"/>
      <c r="S5" s="179"/>
      <c r="T5" s="180"/>
      <c r="U5" s="16"/>
    </row>
    <row r="6" spans="1:21" ht="29.25" customHeight="1">
      <c r="A6" s="16"/>
      <c r="B6" s="16"/>
      <c r="C6" s="16"/>
      <c r="D6" s="16"/>
      <c r="E6" s="16"/>
      <c r="F6" s="16"/>
      <c r="G6" s="16"/>
      <c r="H6" s="16"/>
      <c r="I6" s="16"/>
      <c r="J6" s="16"/>
      <c r="K6" s="16"/>
      <c r="L6" s="16"/>
      <c r="M6" s="16"/>
      <c r="N6" s="16"/>
      <c r="O6" s="16"/>
      <c r="P6" s="16"/>
      <c r="Q6" s="16"/>
      <c r="R6" s="16"/>
      <c r="S6" s="16"/>
      <c r="T6" s="16"/>
      <c r="U6" s="16"/>
    </row>
    <row r="7" spans="1:21" ht="22.5" customHeight="1">
      <c r="A7" s="162" t="s">
        <v>46</v>
      </c>
      <c r="B7" s="118"/>
      <c r="C7" s="118"/>
      <c r="D7" s="118"/>
      <c r="E7" s="118"/>
      <c r="F7" s="118"/>
      <c r="G7" s="118"/>
      <c r="H7" s="118"/>
      <c r="I7" s="118"/>
      <c r="J7" s="118"/>
      <c r="K7" s="85"/>
      <c r="L7" s="18"/>
      <c r="M7" s="16"/>
      <c r="N7" s="18"/>
      <c r="O7" s="18"/>
      <c r="P7" s="18"/>
      <c r="Q7" s="18"/>
      <c r="R7" s="18"/>
      <c r="S7" s="18"/>
      <c r="T7" s="18"/>
      <c r="U7" s="18"/>
    </row>
    <row r="8" spans="1:21" ht="21" customHeight="1">
      <c r="A8" s="162" t="s">
        <v>47</v>
      </c>
      <c r="B8" s="118"/>
      <c r="C8" s="118"/>
      <c r="D8" s="118"/>
      <c r="E8" s="118"/>
      <c r="F8" s="85"/>
      <c r="G8" s="162" t="s">
        <v>48</v>
      </c>
      <c r="H8" s="118"/>
      <c r="I8" s="118"/>
      <c r="J8" s="118"/>
      <c r="K8" s="85"/>
      <c r="L8" s="19"/>
      <c r="M8" s="18"/>
      <c r="N8" s="18"/>
      <c r="O8" s="18"/>
      <c r="P8" s="18"/>
      <c r="Q8" s="18"/>
      <c r="R8" s="18"/>
      <c r="S8" s="18"/>
      <c r="T8" s="18"/>
      <c r="U8" s="18"/>
    </row>
    <row r="9" spans="1:21" ht="22.5" customHeight="1">
      <c r="A9" s="162"/>
      <c r="B9" s="181"/>
      <c r="C9" s="181"/>
      <c r="D9" s="182">
        <f>北海道選手権参加申込書!$G$6</f>
        <v>0</v>
      </c>
      <c r="E9" s="118"/>
      <c r="F9" s="85"/>
      <c r="G9" s="162">
        <f t="shared" ref="G9" si="0">D9*5300</f>
        <v>0</v>
      </c>
      <c r="H9" s="118"/>
      <c r="I9" s="118"/>
      <c r="J9" s="118"/>
      <c r="K9" s="85"/>
      <c r="L9" s="19"/>
      <c r="M9" s="18"/>
      <c r="N9" s="18"/>
      <c r="O9" s="18"/>
      <c r="P9" s="18"/>
      <c r="Q9" s="18"/>
      <c r="R9" s="18"/>
      <c r="S9" s="18"/>
      <c r="T9" s="18"/>
      <c r="U9" s="18"/>
    </row>
    <row r="10" spans="1:21" ht="23.25" customHeight="1">
      <c r="A10" s="162" t="s">
        <v>49</v>
      </c>
      <c r="B10" s="118"/>
      <c r="C10" s="118"/>
      <c r="D10" s="118"/>
      <c r="E10" s="118"/>
      <c r="F10" s="85"/>
      <c r="G10" s="162">
        <f>SUM(G9:K9)</f>
        <v>0</v>
      </c>
      <c r="H10" s="118"/>
      <c r="I10" s="118"/>
      <c r="J10" s="118"/>
      <c r="K10" s="85"/>
      <c r="L10" s="20"/>
      <c r="M10" s="21"/>
      <c r="N10" s="21"/>
      <c r="O10" s="21"/>
      <c r="P10" s="21"/>
      <c r="Q10" s="21"/>
      <c r="R10" s="21"/>
      <c r="S10" s="21"/>
      <c r="T10" s="21"/>
      <c r="U10" s="18"/>
    </row>
    <row r="11" spans="1:21" ht="22.5" customHeight="1">
      <c r="A11" s="19"/>
      <c r="B11" s="19"/>
      <c r="C11" s="19"/>
      <c r="D11" s="19"/>
      <c r="E11" s="19"/>
      <c r="F11" s="19"/>
      <c r="G11" s="19"/>
      <c r="H11" s="19"/>
      <c r="I11" s="19"/>
      <c r="J11" s="19"/>
      <c r="K11" s="19"/>
      <c r="L11" s="20"/>
      <c r="M11" s="19"/>
      <c r="N11" s="19"/>
      <c r="O11" s="19"/>
      <c r="P11" s="19"/>
      <c r="Q11" s="19"/>
      <c r="R11" s="19"/>
      <c r="S11" s="19"/>
      <c r="T11" s="19"/>
      <c r="U11" s="18"/>
    </row>
    <row r="12" spans="1:21" ht="36" customHeight="1">
      <c r="A12" s="163" t="s">
        <v>50</v>
      </c>
      <c r="B12" s="164"/>
      <c r="C12" s="164"/>
      <c r="D12" s="164"/>
      <c r="E12" s="164"/>
      <c r="F12" s="164"/>
      <c r="G12" s="164"/>
      <c r="H12" s="164"/>
      <c r="I12" s="164"/>
      <c r="J12" s="164"/>
      <c r="K12" s="165"/>
      <c r="L12" s="166">
        <f>G10</f>
        <v>0</v>
      </c>
      <c r="M12" s="164"/>
      <c r="N12" s="164"/>
      <c r="O12" s="164"/>
      <c r="P12" s="164"/>
      <c r="Q12" s="164"/>
      <c r="R12" s="164"/>
      <c r="S12" s="164"/>
      <c r="T12" s="22" t="s">
        <v>51</v>
      </c>
      <c r="U12" s="16"/>
    </row>
    <row r="13" spans="1:21" ht="21" customHeight="1">
      <c r="A13" s="16"/>
      <c r="B13" s="16"/>
      <c r="C13" s="16"/>
      <c r="D13" s="16"/>
      <c r="E13" s="16"/>
      <c r="F13" s="16"/>
      <c r="G13" s="16"/>
      <c r="H13" s="16"/>
      <c r="I13" s="16"/>
      <c r="J13" s="16"/>
      <c r="K13" s="16"/>
      <c r="L13" s="18"/>
      <c r="M13" s="16"/>
      <c r="N13" s="16"/>
      <c r="O13" s="16"/>
      <c r="P13" s="16"/>
      <c r="Q13" s="16"/>
      <c r="R13" s="16"/>
      <c r="S13" s="16"/>
      <c r="T13" s="16"/>
      <c r="U13" s="16"/>
    </row>
    <row r="14" spans="1:21" ht="21" customHeight="1">
      <c r="A14" s="16"/>
      <c r="B14" s="167" t="s">
        <v>52</v>
      </c>
      <c r="C14" s="168"/>
      <c r="D14" s="168"/>
      <c r="E14" s="168"/>
      <c r="F14" s="168"/>
      <c r="G14" s="168"/>
      <c r="H14" s="168"/>
      <c r="I14" s="168"/>
      <c r="J14" s="168"/>
      <c r="K14" s="168"/>
      <c r="L14" s="168"/>
      <c r="M14" s="168"/>
      <c r="N14" s="168"/>
      <c r="O14" s="168"/>
      <c r="P14" s="168"/>
      <c r="Q14" s="168"/>
      <c r="R14" s="168"/>
      <c r="S14" s="168"/>
      <c r="T14" s="16"/>
      <c r="U14" s="16"/>
    </row>
    <row r="15" spans="1:21" ht="21" customHeight="1">
      <c r="A15" s="16"/>
      <c r="B15" s="17"/>
      <c r="C15" s="24"/>
      <c r="D15" s="24"/>
      <c r="E15" s="24"/>
      <c r="F15" s="24"/>
      <c r="G15" s="24"/>
      <c r="H15" s="24"/>
      <c r="I15" s="24"/>
      <c r="J15" s="24"/>
      <c r="K15" s="24"/>
      <c r="L15" s="24"/>
      <c r="M15" s="24"/>
      <c r="N15" s="24"/>
      <c r="O15" s="24"/>
      <c r="P15" s="24"/>
      <c r="Q15" s="24"/>
      <c r="R15" s="24"/>
      <c r="S15" s="25"/>
      <c r="T15" s="16"/>
      <c r="U15" s="16"/>
    </row>
    <row r="16" spans="1:21" ht="21" customHeight="1">
      <c r="A16" s="16"/>
      <c r="B16" s="26"/>
      <c r="C16" s="16"/>
      <c r="D16" s="16"/>
      <c r="E16" s="16"/>
      <c r="F16" s="16"/>
      <c r="G16" s="16"/>
      <c r="H16" s="16"/>
      <c r="I16" s="16"/>
      <c r="J16" s="16"/>
      <c r="K16" s="16"/>
      <c r="L16" s="16"/>
      <c r="M16" s="16"/>
      <c r="N16" s="16"/>
      <c r="O16" s="16"/>
      <c r="P16" s="16"/>
      <c r="Q16" s="16"/>
      <c r="R16" s="16"/>
      <c r="S16" s="27"/>
      <c r="T16" s="16"/>
      <c r="U16" s="16"/>
    </row>
    <row r="17" spans="1:21" ht="21" customHeight="1">
      <c r="A17" s="16"/>
      <c r="B17" s="26"/>
      <c r="C17" s="16"/>
      <c r="D17" s="16"/>
      <c r="E17" s="16"/>
      <c r="F17" s="16"/>
      <c r="G17" s="16"/>
      <c r="H17" s="16"/>
      <c r="I17" s="16"/>
      <c r="J17" s="16"/>
      <c r="K17" s="16"/>
      <c r="L17" s="16"/>
      <c r="M17" s="16"/>
      <c r="N17" s="16"/>
      <c r="O17" s="16"/>
      <c r="P17" s="16"/>
      <c r="Q17" s="16"/>
      <c r="R17" s="16"/>
      <c r="S17" s="27"/>
      <c r="T17" s="16"/>
      <c r="U17" s="16"/>
    </row>
    <row r="18" spans="1:21" ht="21" customHeight="1">
      <c r="A18" s="16"/>
      <c r="B18" s="26"/>
      <c r="C18" s="16"/>
      <c r="D18" s="16"/>
      <c r="E18" s="16"/>
      <c r="F18" s="16"/>
      <c r="G18" s="16"/>
      <c r="H18" s="16"/>
      <c r="I18" s="16"/>
      <c r="J18" s="16"/>
      <c r="K18" s="16"/>
      <c r="L18" s="16"/>
      <c r="M18" s="16"/>
      <c r="N18" s="16"/>
      <c r="O18" s="16"/>
      <c r="P18" s="16"/>
      <c r="Q18" s="16"/>
      <c r="R18" s="16"/>
      <c r="S18" s="27"/>
      <c r="T18" s="16"/>
      <c r="U18" s="16"/>
    </row>
    <row r="19" spans="1:21" ht="21" customHeight="1">
      <c r="A19" s="16"/>
      <c r="B19" s="26"/>
      <c r="C19" s="16"/>
      <c r="D19" s="16"/>
      <c r="E19" s="16"/>
      <c r="F19" s="16"/>
      <c r="G19" s="16"/>
      <c r="H19" s="16"/>
      <c r="I19" s="16"/>
      <c r="J19" s="16"/>
      <c r="K19" s="16"/>
      <c r="L19" s="16"/>
      <c r="M19" s="16"/>
      <c r="N19" s="16"/>
      <c r="O19" s="16"/>
      <c r="P19" s="16"/>
      <c r="Q19" s="16"/>
      <c r="R19" s="16"/>
      <c r="S19" s="27"/>
      <c r="T19" s="16"/>
      <c r="U19" s="16"/>
    </row>
    <row r="20" spans="1:21" ht="12.75" customHeight="1">
      <c r="A20" s="16"/>
      <c r="B20" s="26"/>
      <c r="C20" s="16"/>
      <c r="D20" s="16"/>
      <c r="E20" s="16"/>
      <c r="F20" s="16"/>
      <c r="G20" s="16"/>
      <c r="H20" s="16"/>
      <c r="I20" s="16"/>
      <c r="J20" s="16"/>
      <c r="K20" s="16"/>
      <c r="L20" s="16"/>
      <c r="M20" s="16"/>
      <c r="N20" s="16"/>
      <c r="O20" s="16"/>
      <c r="P20" s="16"/>
      <c r="Q20" s="16"/>
      <c r="R20" s="16"/>
      <c r="S20" s="27"/>
      <c r="T20" s="16"/>
      <c r="U20" s="16"/>
    </row>
    <row r="21" spans="1:21" ht="12.75" customHeight="1">
      <c r="A21" s="16"/>
      <c r="B21" s="26"/>
      <c r="C21" s="16"/>
      <c r="D21" s="16"/>
      <c r="E21" s="16"/>
      <c r="F21" s="16"/>
      <c r="G21" s="16"/>
      <c r="H21" s="16"/>
      <c r="I21" s="16"/>
      <c r="J21" s="16"/>
      <c r="K21" s="16"/>
      <c r="L21" s="16"/>
      <c r="M21" s="16"/>
      <c r="N21" s="16"/>
      <c r="O21" s="16"/>
      <c r="P21" s="16"/>
      <c r="Q21" s="16"/>
      <c r="R21" s="16"/>
      <c r="S21" s="27"/>
      <c r="T21" s="16"/>
      <c r="U21" s="16"/>
    </row>
    <row r="22" spans="1:21" ht="12.75" customHeight="1">
      <c r="A22" s="16"/>
      <c r="B22" s="26"/>
      <c r="C22" s="16"/>
      <c r="D22" s="16"/>
      <c r="E22" s="16"/>
      <c r="F22" s="16"/>
      <c r="G22" s="16"/>
      <c r="H22" s="16"/>
      <c r="I22" s="16"/>
      <c r="J22" s="16"/>
      <c r="K22" s="16"/>
      <c r="L22" s="16"/>
      <c r="M22" s="16"/>
      <c r="N22" s="16"/>
      <c r="O22" s="16"/>
      <c r="P22" s="16"/>
      <c r="Q22" s="16"/>
      <c r="R22" s="16"/>
      <c r="S22" s="27"/>
      <c r="T22" s="16"/>
      <c r="U22" s="16"/>
    </row>
    <row r="23" spans="1:21" ht="12.75" customHeight="1">
      <c r="A23" s="16"/>
      <c r="B23" s="26"/>
      <c r="C23" s="16"/>
      <c r="D23" s="16"/>
      <c r="E23" s="16"/>
      <c r="F23" s="16"/>
      <c r="G23" s="16"/>
      <c r="H23" s="16"/>
      <c r="I23" s="16"/>
      <c r="J23" s="16"/>
      <c r="K23" s="16"/>
      <c r="L23" s="16"/>
      <c r="M23" s="16"/>
      <c r="N23" s="16"/>
      <c r="O23" s="16"/>
      <c r="P23" s="16"/>
      <c r="Q23" s="16"/>
      <c r="R23" s="16"/>
      <c r="S23" s="27"/>
      <c r="T23" s="16"/>
      <c r="U23" s="16"/>
    </row>
    <row r="24" spans="1:21" ht="12.75" customHeight="1">
      <c r="A24" s="16"/>
      <c r="B24" s="26"/>
      <c r="C24" s="16"/>
      <c r="D24" s="16"/>
      <c r="E24" s="16"/>
      <c r="F24" s="16"/>
      <c r="G24" s="16"/>
      <c r="H24" s="16"/>
      <c r="I24" s="16"/>
      <c r="J24" s="16"/>
      <c r="K24" s="16"/>
      <c r="L24" s="16"/>
      <c r="M24" s="16"/>
      <c r="N24" s="16"/>
      <c r="O24" s="16"/>
      <c r="P24" s="16"/>
      <c r="Q24" s="16"/>
      <c r="R24" s="16"/>
      <c r="S24" s="27"/>
      <c r="T24" s="16"/>
      <c r="U24" s="16"/>
    </row>
    <row r="25" spans="1:21" ht="12.75" customHeight="1">
      <c r="A25" s="16"/>
      <c r="B25" s="26"/>
      <c r="C25" s="16"/>
      <c r="D25" s="16"/>
      <c r="E25" s="16"/>
      <c r="F25" s="16"/>
      <c r="G25" s="16"/>
      <c r="H25" s="16"/>
      <c r="I25" s="16"/>
      <c r="J25" s="16"/>
      <c r="K25" s="16"/>
      <c r="L25" s="16"/>
      <c r="M25" s="16"/>
      <c r="N25" s="16"/>
      <c r="O25" s="16"/>
      <c r="P25" s="16"/>
      <c r="Q25" s="16"/>
      <c r="R25" s="16"/>
      <c r="S25" s="27"/>
      <c r="T25" s="16"/>
      <c r="U25" s="16"/>
    </row>
    <row r="26" spans="1:21" ht="12.75" customHeight="1">
      <c r="A26" s="16"/>
      <c r="B26" s="26"/>
      <c r="C26" s="16"/>
      <c r="D26" s="16"/>
      <c r="E26" s="16"/>
      <c r="F26" s="16"/>
      <c r="G26" s="16"/>
      <c r="H26" s="16"/>
      <c r="I26" s="16"/>
      <c r="J26" s="16"/>
      <c r="K26" s="16"/>
      <c r="L26" s="16"/>
      <c r="M26" s="16"/>
      <c r="N26" s="16"/>
      <c r="O26" s="16"/>
      <c r="P26" s="16"/>
      <c r="Q26" s="16"/>
      <c r="R26" s="16"/>
      <c r="S26" s="27"/>
      <c r="T26" s="16"/>
      <c r="U26" s="16"/>
    </row>
    <row r="27" spans="1:21" ht="12.75" customHeight="1">
      <c r="A27" s="16"/>
      <c r="B27" s="26"/>
      <c r="C27" s="16"/>
      <c r="D27" s="16"/>
      <c r="E27" s="16"/>
      <c r="F27" s="16"/>
      <c r="G27" s="16"/>
      <c r="H27" s="16"/>
      <c r="I27" s="16"/>
      <c r="J27" s="16"/>
      <c r="K27" s="16"/>
      <c r="L27" s="16"/>
      <c r="M27" s="16"/>
      <c r="N27" s="16"/>
      <c r="O27" s="16"/>
      <c r="P27" s="16"/>
      <c r="Q27" s="16"/>
      <c r="R27" s="16"/>
      <c r="S27" s="27"/>
      <c r="T27" s="16"/>
      <c r="U27" s="16"/>
    </row>
    <row r="28" spans="1:21" ht="12.75" customHeight="1">
      <c r="A28" s="16"/>
      <c r="B28" s="28"/>
      <c r="C28" s="23"/>
      <c r="D28" s="23"/>
      <c r="E28" s="23"/>
      <c r="F28" s="23"/>
      <c r="G28" s="23"/>
      <c r="H28" s="23"/>
      <c r="I28" s="23"/>
      <c r="J28" s="23"/>
      <c r="K28" s="23"/>
      <c r="L28" s="23"/>
      <c r="M28" s="23"/>
      <c r="N28" s="23"/>
      <c r="O28" s="23"/>
      <c r="P28" s="23"/>
      <c r="Q28" s="23"/>
      <c r="R28" s="23"/>
      <c r="S28" s="29"/>
      <c r="T28" s="16"/>
      <c r="U28" s="16"/>
    </row>
    <row r="29" spans="1:21" ht="12.75" customHeight="1">
      <c r="A29" s="16"/>
      <c r="B29" s="16"/>
      <c r="C29" s="16"/>
      <c r="D29" s="16"/>
      <c r="E29" s="16"/>
      <c r="F29" s="16"/>
      <c r="G29" s="16"/>
      <c r="H29" s="16"/>
      <c r="I29" s="16"/>
      <c r="J29" s="16"/>
      <c r="K29" s="16"/>
      <c r="L29" s="16"/>
      <c r="M29" s="16"/>
      <c r="N29" s="16"/>
      <c r="O29" s="16"/>
      <c r="P29" s="16"/>
      <c r="Q29" s="16"/>
      <c r="R29" s="16"/>
      <c r="S29" s="16"/>
      <c r="T29" s="16"/>
      <c r="U29" s="18"/>
    </row>
    <row r="30" spans="1:21" ht="12.75" customHeight="1">
      <c r="A30" s="16"/>
      <c r="B30" s="16" t="s">
        <v>71</v>
      </c>
      <c r="C30" s="16"/>
      <c r="D30" s="16"/>
      <c r="E30" s="16"/>
      <c r="F30" s="16"/>
      <c r="G30" s="16"/>
      <c r="H30" s="16"/>
      <c r="I30" s="16"/>
      <c r="J30" s="16"/>
      <c r="K30" s="16"/>
      <c r="L30" s="16"/>
      <c r="M30" s="16"/>
      <c r="N30" s="16"/>
      <c r="O30" s="16"/>
      <c r="P30" s="16"/>
      <c r="Q30" s="16"/>
      <c r="R30" s="16"/>
      <c r="S30" s="16"/>
      <c r="T30" s="16"/>
      <c r="U30" s="18"/>
    </row>
    <row r="31" spans="1:21" ht="12.75" customHeight="1">
      <c r="A31" s="16"/>
      <c r="B31" s="16"/>
      <c r="C31" s="16"/>
      <c r="D31" s="16"/>
      <c r="E31" s="16"/>
      <c r="F31" s="16"/>
      <c r="G31" s="16"/>
      <c r="H31" s="16"/>
      <c r="I31" s="16"/>
      <c r="J31" s="16"/>
      <c r="K31" s="16"/>
      <c r="L31" s="16"/>
      <c r="M31" s="16"/>
      <c r="N31" s="16"/>
      <c r="O31" s="16"/>
      <c r="P31" s="16"/>
      <c r="Q31" s="16"/>
      <c r="R31" s="16"/>
      <c r="S31" s="16"/>
      <c r="T31" s="16"/>
      <c r="U31" s="16"/>
    </row>
    <row r="32" spans="1:21" ht="12.75" customHeight="1">
      <c r="A32" s="16"/>
      <c r="B32" s="16"/>
      <c r="C32" s="16"/>
      <c r="D32" s="16"/>
      <c r="E32" s="16"/>
      <c r="F32" s="16"/>
      <c r="G32" s="16"/>
      <c r="H32" s="16"/>
      <c r="I32" s="16"/>
      <c r="J32" s="16"/>
      <c r="K32" s="16"/>
      <c r="L32" s="16"/>
      <c r="M32" s="16"/>
      <c r="N32" s="16"/>
      <c r="O32" s="16"/>
      <c r="P32" s="16"/>
      <c r="Q32" s="16"/>
      <c r="R32" s="16"/>
      <c r="S32" s="16"/>
      <c r="T32" s="16"/>
      <c r="U32" s="16"/>
    </row>
    <row r="33" spans="1:21" ht="12.75" customHeight="1">
      <c r="A33" s="16"/>
      <c r="B33" s="16"/>
      <c r="C33" s="16"/>
      <c r="D33" s="16"/>
      <c r="E33" s="16"/>
      <c r="F33" s="16"/>
      <c r="G33" s="16"/>
      <c r="H33" s="16"/>
      <c r="I33" s="16"/>
      <c r="J33" s="16"/>
      <c r="K33" s="16"/>
      <c r="L33" s="16"/>
      <c r="M33" s="16"/>
      <c r="N33" s="16"/>
      <c r="O33" s="16"/>
      <c r="P33" s="16"/>
      <c r="Q33" s="16"/>
      <c r="R33" s="16"/>
      <c r="S33" s="16"/>
      <c r="T33" s="16"/>
      <c r="U33" s="16"/>
    </row>
    <row r="34" spans="1:21" ht="12.75" customHeight="1">
      <c r="A34" s="16"/>
      <c r="B34" s="16"/>
      <c r="C34" s="16"/>
      <c r="D34" s="16"/>
      <c r="E34" s="16"/>
      <c r="F34" s="16"/>
      <c r="G34" s="16"/>
      <c r="H34" s="16"/>
      <c r="I34" s="16"/>
      <c r="J34" s="16"/>
      <c r="K34" s="16"/>
      <c r="L34" s="16"/>
      <c r="M34" s="16"/>
      <c r="N34" s="16"/>
      <c r="O34" s="16"/>
      <c r="P34" s="16"/>
      <c r="Q34" s="16"/>
      <c r="R34" s="16"/>
      <c r="S34" s="16"/>
      <c r="T34" s="16"/>
      <c r="U34" s="16"/>
    </row>
    <row r="35" spans="1:21" ht="12.75" customHeight="1">
      <c r="A35" s="16"/>
      <c r="B35" s="16"/>
      <c r="C35" s="16"/>
      <c r="D35" s="16"/>
      <c r="E35" s="16"/>
      <c r="F35" s="16"/>
      <c r="G35" s="16"/>
      <c r="H35" s="16"/>
      <c r="I35" s="16"/>
      <c r="J35" s="16"/>
      <c r="K35" s="16"/>
      <c r="L35" s="16"/>
      <c r="M35" s="16"/>
      <c r="N35" s="16"/>
      <c r="O35" s="16"/>
      <c r="P35" s="16"/>
      <c r="Q35" s="16"/>
      <c r="R35" s="16"/>
      <c r="S35" s="16"/>
      <c r="T35" s="16"/>
      <c r="U35" s="16"/>
    </row>
    <row r="36" spans="1:21" ht="12.75" customHeight="1">
      <c r="A36" s="16"/>
      <c r="B36" s="16"/>
      <c r="C36" s="16"/>
      <c r="D36" s="16"/>
      <c r="E36" s="16"/>
      <c r="F36" s="16"/>
      <c r="G36" s="16"/>
      <c r="H36" s="16"/>
      <c r="I36" s="16"/>
      <c r="J36" s="16"/>
      <c r="K36" s="16"/>
      <c r="L36" s="16"/>
      <c r="M36" s="16"/>
      <c r="N36" s="16"/>
      <c r="O36" s="16"/>
      <c r="P36" s="16"/>
      <c r="Q36" s="16"/>
      <c r="R36" s="16"/>
      <c r="S36" s="16"/>
      <c r="T36" s="16"/>
      <c r="U36" s="16"/>
    </row>
    <row r="37" spans="1:21" ht="12.75" customHeight="1">
      <c r="A37" s="16"/>
      <c r="B37" s="16"/>
      <c r="C37" s="16"/>
      <c r="D37" s="16"/>
      <c r="E37" s="16"/>
      <c r="F37" s="16"/>
      <c r="G37" s="16"/>
      <c r="H37" s="16"/>
      <c r="I37" s="16"/>
      <c r="J37" s="16"/>
      <c r="K37" s="16"/>
      <c r="L37" s="16"/>
      <c r="M37" s="16"/>
      <c r="N37" s="16"/>
      <c r="O37" s="16"/>
      <c r="P37" s="16"/>
      <c r="Q37" s="16"/>
      <c r="R37" s="16"/>
      <c r="S37" s="16"/>
      <c r="T37" s="16"/>
      <c r="U37" s="16"/>
    </row>
    <row r="38" spans="1:21" ht="12.75" customHeight="1">
      <c r="A38" s="16"/>
      <c r="B38" s="16"/>
      <c r="C38" s="16"/>
      <c r="D38" s="16"/>
      <c r="E38" s="16"/>
      <c r="F38" s="16"/>
      <c r="G38" s="16"/>
      <c r="H38" s="16"/>
      <c r="I38" s="16"/>
      <c r="J38" s="16"/>
      <c r="K38" s="16"/>
      <c r="L38" s="16"/>
      <c r="M38" s="16"/>
      <c r="N38" s="16"/>
      <c r="O38" s="16"/>
      <c r="P38" s="16"/>
      <c r="Q38" s="16"/>
      <c r="R38" s="16"/>
      <c r="S38" s="16"/>
      <c r="T38" s="16"/>
      <c r="U38" s="16"/>
    </row>
    <row r="39" spans="1:21" ht="12.75" customHeight="1">
      <c r="A39" s="16"/>
      <c r="B39" s="16"/>
      <c r="C39" s="16"/>
      <c r="D39" s="16"/>
      <c r="E39" s="16"/>
      <c r="F39" s="16"/>
      <c r="G39" s="16"/>
      <c r="H39" s="16"/>
      <c r="I39" s="16"/>
      <c r="J39" s="16"/>
      <c r="K39" s="16"/>
      <c r="L39" s="16"/>
      <c r="M39" s="16"/>
      <c r="N39" s="16"/>
      <c r="O39" s="16"/>
      <c r="P39" s="16"/>
      <c r="Q39" s="16"/>
      <c r="R39" s="16"/>
      <c r="S39" s="16"/>
      <c r="T39" s="16"/>
      <c r="U39" s="16"/>
    </row>
    <row r="40" spans="1:21" ht="12.75" customHeight="1">
      <c r="A40" s="16"/>
      <c r="B40" s="16"/>
      <c r="C40" s="16"/>
      <c r="D40" s="16"/>
      <c r="E40" s="16"/>
      <c r="F40" s="16"/>
      <c r="G40" s="16"/>
      <c r="H40" s="16"/>
      <c r="I40" s="16"/>
      <c r="J40" s="16"/>
      <c r="K40" s="16"/>
      <c r="L40" s="16"/>
      <c r="M40" s="16"/>
      <c r="N40" s="16"/>
      <c r="O40" s="16"/>
      <c r="P40" s="16"/>
      <c r="Q40" s="16"/>
      <c r="R40" s="16"/>
      <c r="S40" s="16"/>
      <c r="T40" s="16"/>
      <c r="U40" s="16"/>
    </row>
    <row r="41" spans="1:21" ht="12.75" customHeight="1">
      <c r="A41" s="16"/>
      <c r="B41" s="16"/>
      <c r="C41" s="16"/>
      <c r="D41" s="16"/>
      <c r="E41" s="16"/>
      <c r="F41" s="16"/>
      <c r="G41" s="16"/>
      <c r="H41" s="16"/>
      <c r="I41" s="16"/>
      <c r="J41" s="16"/>
      <c r="K41" s="16"/>
      <c r="L41" s="16"/>
      <c r="M41" s="16"/>
      <c r="N41" s="16"/>
      <c r="O41" s="16"/>
      <c r="P41" s="16"/>
      <c r="Q41" s="16"/>
      <c r="R41" s="16"/>
      <c r="S41" s="16"/>
      <c r="T41" s="16"/>
      <c r="U41" s="16"/>
    </row>
    <row r="42" spans="1:21" ht="12.75" customHeight="1">
      <c r="A42" s="16"/>
      <c r="B42" s="16"/>
      <c r="C42" s="16"/>
      <c r="D42" s="16"/>
      <c r="E42" s="16"/>
      <c r="F42" s="16"/>
      <c r="G42" s="16"/>
      <c r="H42" s="16"/>
      <c r="I42" s="16"/>
      <c r="J42" s="16"/>
      <c r="K42" s="16"/>
      <c r="L42" s="16"/>
      <c r="M42" s="16"/>
      <c r="N42" s="16"/>
      <c r="O42" s="16"/>
      <c r="P42" s="16"/>
      <c r="Q42" s="16"/>
      <c r="R42" s="16"/>
      <c r="S42" s="16"/>
      <c r="T42" s="16"/>
      <c r="U42" s="16"/>
    </row>
    <row r="43" spans="1:21" ht="12.75" customHeight="1">
      <c r="A43" s="16"/>
      <c r="B43" s="16"/>
      <c r="C43" s="16"/>
      <c r="D43" s="16"/>
      <c r="E43" s="16"/>
      <c r="F43" s="16"/>
      <c r="G43" s="16"/>
      <c r="H43" s="16"/>
      <c r="I43" s="16"/>
      <c r="J43" s="16"/>
      <c r="K43" s="16"/>
      <c r="L43" s="16"/>
      <c r="M43" s="16"/>
      <c r="N43" s="16"/>
      <c r="O43" s="16"/>
      <c r="P43" s="16"/>
      <c r="Q43" s="16"/>
      <c r="R43" s="16"/>
      <c r="S43" s="16"/>
      <c r="T43" s="16"/>
      <c r="U43" s="16"/>
    </row>
    <row r="44" spans="1:21" ht="12.75" customHeight="1">
      <c r="A44" s="16"/>
      <c r="B44" s="16"/>
      <c r="C44" s="16"/>
      <c r="D44" s="16"/>
      <c r="E44" s="16"/>
      <c r="F44" s="16"/>
      <c r="G44" s="16"/>
      <c r="H44" s="16"/>
      <c r="I44" s="16"/>
      <c r="J44" s="16"/>
      <c r="K44" s="16"/>
      <c r="L44" s="16"/>
      <c r="M44" s="16"/>
      <c r="N44" s="16"/>
      <c r="O44" s="16"/>
      <c r="P44" s="16"/>
      <c r="Q44" s="16"/>
      <c r="R44" s="16"/>
      <c r="S44" s="16"/>
      <c r="T44" s="16"/>
      <c r="U44" s="16"/>
    </row>
    <row r="45" spans="1:21" ht="12.75" customHeight="1">
      <c r="A45" s="16"/>
      <c r="B45" s="16"/>
      <c r="C45" s="16"/>
      <c r="D45" s="16"/>
      <c r="E45" s="16"/>
      <c r="F45" s="16"/>
      <c r="G45" s="16"/>
      <c r="H45" s="16"/>
      <c r="I45" s="16"/>
      <c r="J45" s="16"/>
      <c r="K45" s="16"/>
      <c r="L45" s="16"/>
      <c r="M45" s="16"/>
      <c r="N45" s="16"/>
      <c r="O45" s="16"/>
      <c r="P45" s="16"/>
      <c r="Q45" s="16"/>
      <c r="R45" s="16"/>
      <c r="S45" s="16"/>
      <c r="T45" s="16"/>
      <c r="U45" s="16"/>
    </row>
    <row r="46" spans="1:21" ht="12.75" customHeight="1">
      <c r="A46" s="16"/>
      <c r="B46" s="16"/>
      <c r="C46" s="16"/>
      <c r="D46" s="16"/>
      <c r="E46" s="16"/>
      <c r="F46" s="16"/>
      <c r="G46" s="16"/>
      <c r="H46" s="16"/>
      <c r="I46" s="16"/>
      <c r="J46" s="16"/>
      <c r="K46" s="16"/>
      <c r="L46" s="16"/>
      <c r="M46" s="16"/>
      <c r="N46" s="16"/>
      <c r="O46" s="16"/>
      <c r="P46" s="16"/>
      <c r="Q46" s="16"/>
      <c r="R46" s="16"/>
      <c r="S46" s="16"/>
      <c r="T46" s="16"/>
      <c r="U46" s="16"/>
    </row>
    <row r="47" spans="1:21" ht="12.75" customHeight="1">
      <c r="A47" s="16"/>
      <c r="B47" s="16"/>
      <c r="C47" s="16"/>
      <c r="D47" s="16"/>
      <c r="E47" s="16"/>
      <c r="F47" s="16"/>
      <c r="G47" s="16"/>
      <c r="H47" s="16"/>
      <c r="I47" s="16"/>
      <c r="J47" s="16"/>
      <c r="K47" s="16"/>
      <c r="L47" s="16"/>
      <c r="M47" s="16"/>
      <c r="N47" s="16"/>
      <c r="O47" s="16"/>
      <c r="P47" s="16"/>
      <c r="Q47" s="16"/>
      <c r="R47" s="16"/>
      <c r="S47" s="16"/>
      <c r="T47" s="16"/>
      <c r="U47" s="16"/>
    </row>
    <row r="48" spans="1:21" ht="12.75" customHeight="1">
      <c r="A48" s="16"/>
      <c r="B48" s="16"/>
      <c r="C48" s="16"/>
      <c r="D48" s="16"/>
      <c r="E48" s="16"/>
      <c r="F48" s="16"/>
      <c r="G48" s="16"/>
      <c r="H48" s="16"/>
      <c r="I48" s="16"/>
      <c r="J48" s="16"/>
      <c r="K48" s="16"/>
      <c r="L48" s="16"/>
      <c r="M48" s="16"/>
      <c r="N48" s="16"/>
      <c r="O48" s="16"/>
      <c r="P48" s="16"/>
      <c r="Q48" s="16"/>
      <c r="R48" s="16"/>
      <c r="S48" s="16"/>
      <c r="T48" s="16"/>
      <c r="U48" s="16"/>
    </row>
    <row r="49" spans="1:21" ht="12.75" customHeight="1">
      <c r="A49" s="16"/>
      <c r="B49" s="16"/>
      <c r="C49" s="16"/>
      <c r="D49" s="16"/>
      <c r="E49" s="16"/>
      <c r="F49" s="16"/>
      <c r="G49" s="16"/>
      <c r="H49" s="16"/>
      <c r="I49" s="16"/>
      <c r="J49" s="16"/>
      <c r="K49" s="16"/>
      <c r="L49" s="16"/>
      <c r="M49" s="16"/>
      <c r="N49" s="16"/>
      <c r="O49" s="16"/>
      <c r="P49" s="16"/>
      <c r="Q49" s="16"/>
      <c r="R49" s="16"/>
      <c r="S49" s="16"/>
      <c r="T49" s="16"/>
      <c r="U49" s="16"/>
    </row>
    <row r="50" spans="1:21" ht="12.75" customHeight="1">
      <c r="A50" s="16"/>
      <c r="B50" s="16"/>
      <c r="C50" s="16"/>
      <c r="D50" s="16"/>
      <c r="E50" s="16"/>
      <c r="F50" s="16"/>
      <c r="G50" s="16"/>
      <c r="H50" s="16"/>
      <c r="I50" s="16"/>
      <c r="J50" s="16"/>
      <c r="K50" s="16"/>
      <c r="L50" s="16"/>
      <c r="M50" s="16"/>
      <c r="N50" s="16"/>
      <c r="O50" s="16"/>
      <c r="P50" s="16"/>
      <c r="Q50" s="16"/>
      <c r="R50" s="16"/>
      <c r="S50" s="16"/>
      <c r="T50" s="16"/>
      <c r="U50" s="16"/>
    </row>
    <row r="51" spans="1:21" ht="12.75" customHeight="1">
      <c r="A51" s="16"/>
      <c r="B51" s="16"/>
      <c r="C51" s="16"/>
      <c r="D51" s="16"/>
      <c r="E51" s="16"/>
      <c r="F51" s="16"/>
      <c r="G51" s="16"/>
      <c r="H51" s="16"/>
      <c r="I51" s="16"/>
      <c r="J51" s="16"/>
      <c r="K51" s="16"/>
      <c r="L51" s="16"/>
      <c r="M51" s="16"/>
      <c r="N51" s="16"/>
      <c r="O51" s="16"/>
      <c r="P51" s="16"/>
      <c r="Q51" s="16"/>
      <c r="R51" s="16"/>
      <c r="S51" s="16"/>
      <c r="T51" s="16"/>
      <c r="U51" s="16"/>
    </row>
    <row r="52" spans="1:21" ht="12.75" customHeight="1">
      <c r="A52" s="16"/>
      <c r="B52" s="16"/>
      <c r="C52" s="16"/>
      <c r="D52" s="16"/>
      <c r="E52" s="16"/>
      <c r="F52" s="16"/>
      <c r="G52" s="16"/>
      <c r="H52" s="16"/>
      <c r="I52" s="16"/>
      <c r="J52" s="16"/>
      <c r="K52" s="16"/>
      <c r="L52" s="16"/>
      <c r="M52" s="16"/>
      <c r="N52" s="16"/>
      <c r="O52" s="16"/>
      <c r="P52" s="16"/>
      <c r="Q52" s="16"/>
      <c r="R52" s="16"/>
      <c r="S52" s="16"/>
      <c r="T52" s="16"/>
      <c r="U52" s="16"/>
    </row>
    <row r="53" spans="1:21" ht="12.75" customHeight="1">
      <c r="A53" s="16"/>
      <c r="B53" s="16"/>
      <c r="C53" s="16"/>
      <c r="D53" s="16"/>
      <c r="E53" s="16"/>
      <c r="F53" s="16"/>
      <c r="G53" s="16"/>
      <c r="H53" s="16"/>
      <c r="I53" s="16"/>
      <c r="J53" s="16"/>
      <c r="K53" s="16"/>
      <c r="L53" s="16"/>
      <c r="M53" s="16"/>
      <c r="N53" s="16"/>
      <c r="O53" s="16"/>
      <c r="P53" s="16"/>
      <c r="Q53" s="16"/>
      <c r="R53" s="16"/>
      <c r="S53" s="16"/>
      <c r="T53" s="16"/>
      <c r="U53" s="16"/>
    </row>
    <row r="54" spans="1:21" ht="12.75" customHeight="1">
      <c r="A54" s="16"/>
      <c r="B54" s="16"/>
      <c r="C54" s="16"/>
      <c r="D54" s="16"/>
      <c r="E54" s="16"/>
      <c r="F54" s="16"/>
      <c r="G54" s="16"/>
      <c r="H54" s="16"/>
      <c r="I54" s="16"/>
      <c r="J54" s="16"/>
      <c r="K54" s="16"/>
      <c r="L54" s="16"/>
      <c r="M54" s="16"/>
      <c r="N54" s="16"/>
      <c r="O54" s="16"/>
      <c r="P54" s="16"/>
      <c r="Q54" s="16"/>
      <c r="R54" s="16"/>
      <c r="S54" s="16"/>
      <c r="T54" s="16"/>
      <c r="U54" s="16"/>
    </row>
    <row r="55" spans="1:21" ht="12.75" customHeight="1">
      <c r="A55" s="16"/>
      <c r="B55" s="16"/>
      <c r="C55" s="16"/>
      <c r="D55" s="16"/>
      <c r="E55" s="16"/>
      <c r="F55" s="16"/>
      <c r="G55" s="16"/>
      <c r="H55" s="16"/>
      <c r="I55" s="16"/>
      <c r="J55" s="16"/>
      <c r="K55" s="16"/>
      <c r="L55" s="16"/>
      <c r="M55" s="16"/>
      <c r="N55" s="16"/>
      <c r="O55" s="16"/>
      <c r="P55" s="16"/>
      <c r="Q55" s="16"/>
      <c r="R55" s="16"/>
      <c r="S55" s="16"/>
      <c r="T55" s="16"/>
      <c r="U55" s="16"/>
    </row>
    <row r="56" spans="1:21" ht="12.75" customHeight="1">
      <c r="A56" s="16"/>
      <c r="B56" s="16"/>
      <c r="C56" s="16"/>
      <c r="D56" s="16"/>
      <c r="E56" s="16"/>
      <c r="F56" s="16"/>
      <c r="G56" s="16"/>
      <c r="H56" s="16"/>
      <c r="I56" s="16"/>
      <c r="J56" s="16"/>
      <c r="K56" s="16"/>
      <c r="L56" s="16"/>
      <c r="M56" s="16"/>
      <c r="N56" s="16"/>
      <c r="O56" s="16"/>
      <c r="P56" s="16"/>
      <c r="Q56" s="16"/>
      <c r="R56" s="16"/>
      <c r="S56" s="16"/>
      <c r="T56" s="16"/>
      <c r="U56" s="16"/>
    </row>
    <row r="57" spans="1:21" ht="12.75" customHeight="1">
      <c r="A57" s="16"/>
      <c r="B57" s="16"/>
      <c r="C57" s="16"/>
      <c r="D57" s="16"/>
      <c r="E57" s="16"/>
      <c r="F57" s="16"/>
      <c r="G57" s="16"/>
      <c r="H57" s="16"/>
      <c r="I57" s="16"/>
      <c r="J57" s="16"/>
      <c r="K57" s="16"/>
      <c r="L57" s="16"/>
      <c r="M57" s="16"/>
      <c r="N57" s="16"/>
      <c r="O57" s="16"/>
      <c r="P57" s="16"/>
      <c r="Q57" s="16"/>
      <c r="R57" s="16"/>
      <c r="S57" s="16"/>
      <c r="T57" s="16"/>
      <c r="U57" s="16"/>
    </row>
    <row r="58" spans="1:21" ht="12.75" customHeight="1">
      <c r="A58" s="16"/>
      <c r="B58" s="16"/>
      <c r="C58" s="16"/>
      <c r="D58" s="16"/>
      <c r="E58" s="16"/>
      <c r="F58" s="16"/>
      <c r="G58" s="16"/>
      <c r="H58" s="16"/>
      <c r="I58" s="16"/>
      <c r="J58" s="16"/>
      <c r="K58" s="16"/>
      <c r="L58" s="16"/>
      <c r="M58" s="16"/>
      <c r="N58" s="16"/>
      <c r="O58" s="16"/>
      <c r="P58" s="16"/>
      <c r="Q58" s="16"/>
      <c r="R58" s="16"/>
      <c r="S58" s="16"/>
      <c r="T58" s="16"/>
      <c r="U58" s="16"/>
    </row>
    <row r="59" spans="1:21" ht="12.75" customHeight="1">
      <c r="A59" s="16"/>
      <c r="B59" s="16"/>
      <c r="C59" s="16"/>
      <c r="D59" s="16"/>
      <c r="E59" s="16"/>
      <c r="F59" s="16"/>
      <c r="G59" s="16"/>
      <c r="H59" s="16"/>
      <c r="I59" s="16"/>
      <c r="J59" s="16"/>
      <c r="K59" s="16"/>
      <c r="L59" s="16"/>
      <c r="M59" s="16"/>
      <c r="N59" s="16"/>
      <c r="O59" s="16"/>
      <c r="P59" s="16"/>
      <c r="Q59" s="16"/>
      <c r="R59" s="16"/>
      <c r="S59" s="16"/>
      <c r="T59" s="16"/>
      <c r="U59" s="16"/>
    </row>
    <row r="60" spans="1:21" ht="12.75" customHeight="1">
      <c r="A60" s="16"/>
      <c r="B60" s="16"/>
      <c r="C60" s="16"/>
      <c r="D60" s="16"/>
      <c r="E60" s="16"/>
      <c r="F60" s="16"/>
      <c r="G60" s="16"/>
      <c r="H60" s="16"/>
      <c r="I60" s="16"/>
      <c r="J60" s="16"/>
      <c r="K60" s="16"/>
      <c r="L60" s="16"/>
      <c r="M60" s="16"/>
      <c r="N60" s="16"/>
      <c r="O60" s="16"/>
      <c r="P60" s="16"/>
      <c r="Q60" s="16"/>
      <c r="R60" s="16"/>
      <c r="S60" s="16"/>
      <c r="T60" s="16"/>
      <c r="U60" s="16"/>
    </row>
    <row r="61" spans="1:21" ht="12.75" customHeight="1">
      <c r="A61" s="16"/>
      <c r="B61" s="16"/>
      <c r="C61" s="16"/>
      <c r="D61" s="16"/>
      <c r="E61" s="16"/>
      <c r="F61" s="16"/>
      <c r="G61" s="16"/>
      <c r="H61" s="16"/>
      <c r="I61" s="16"/>
      <c r="J61" s="16"/>
      <c r="K61" s="16"/>
      <c r="L61" s="16"/>
      <c r="M61" s="16"/>
      <c r="N61" s="16"/>
      <c r="O61" s="16"/>
      <c r="P61" s="16"/>
      <c r="Q61" s="16"/>
      <c r="R61" s="16"/>
      <c r="S61" s="16"/>
      <c r="T61" s="16"/>
      <c r="U61" s="16"/>
    </row>
    <row r="62" spans="1:21" ht="12.75" customHeight="1">
      <c r="A62" s="16"/>
      <c r="B62" s="16"/>
      <c r="C62" s="16"/>
      <c r="D62" s="16"/>
      <c r="E62" s="16"/>
      <c r="F62" s="16"/>
      <c r="G62" s="16"/>
      <c r="H62" s="16"/>
      <c r="I62" s="16"/>
      <c r="J62" s="16"/>
      <c r="K62" s="16"/>
      <c r="L62" s="16"/>
      <c r="M62" s="16"/>
      <c r="N62" s="16"/>
      <c r="O62" s="16"/>
      <c r="P62" s="16"/>
      <c r="Q62" s="16"/>
      <c r="R62" s="16"/>
      <c r="S62" s="16"/>
      <c r="T62" s="16"/>
      <c r="U62" s="16"/>
    </row>
    <row r="63" spans="1:21" ht="12.75" customHeight="1">
      <c r="A63" s="16"/>
      <c r="B63" s="16"/>
      <c r="C63" s="16"/>
      <c r="D63" s="16"/>
      <c r="E63" s="16"/>
      <c r="F63" s="16"/>
      <c r="G63" s="16"/>
      <c r="H63" s="16"/>
      <c r="I63" s="16"/>
      <c r="J63" s="16"/>
      <c r="K63" s="16"/>
      <c r="L63" s="16"/>
      <c r="M63" s="16"/>
      <c r="N63" s="16"/>
      <c r="O63" s="16"/>
      <c r="P63" s="16"/>
      <c r="Q63" s="16"/>
      <c r="R63" s="16"/>
      <c r="S63" s="16"/>
      <c r="T63" s="16"/>
      <c r="U63" s="16"/>
    </row>
    <row r="64" spans="1:21" ht="12.75" customHeight="1">
      <c r="A64" s="16"/>
      <c r="B64" s="16"/>
      <c r="C64" s="16"/>
      <c r="D64" s="16"/>
      <c r="E64" s="16"/>
      <c r="F64" s="16"/>
      <c r="G64" s="16"/>
      <c r="H64" s="16"/>
      <c r="I64" s="16"/>
      <c r="J64" s="16"/>
      <c r="K64" s="16"/>
      <c r="L64" s="16"/>
      <c r="M64" s="16"/>
      <c r="N64" s="16"/>
      <c r="O64" s="16"/>
      <c r="P64" s="16"/>
      <c r="Q64" s="16"/>
      <c r="R64" s="16"/>
      <c r="S64" s="16"/>
      <c r="T64" s="16"/>
      <c r="U64" s="16"/>
    </row>
    <row r="65" spans="1:21" ht="12.75" customHeight="1">
      <c r="A65" s="16"/>
      <c r="B65" s="16"/>
      <c r="C65" s="16"/>
      <c r="D65" s="16"/>
      <c r="E65" s="16"/>
      <c r="F65" s="16"/>
      <c r="G65" s="16"/>
      <c r="H65" s="16"/>
      <c r="I65" s="16"/>
      <c r="J65" s="16"/>
      <c r="K65" s="16"/>
      <c r="L65" s="16"/>
      <c r="M65" s="16"/>
      <c r="N65" s="16"/>
      <c r="O65" s="16"/>
      <c r="P65" s="16"/>
      <c r="Q65" s="16"/>
      <c r="R65" s="16"/>
      <c r="S65" s="16"/>
      <c r="T65" s="16"/>
      <c r="U65" s="16"/>
    </row>
    <row r="66" spans="1:21" ht="12.75" customHeight="1">
      <c r="A66" s="16"/>
      <c r="B66" s="16"/>
      <c r="C66" s="16"/>
      <c r="D66" s="16"/>
      <c r="E66" s="16"/>
      <c r="F66" s="16"/>
      <c r="G66" s="16"/>
      <c r="H66" s="16"/>
      <c r="I66" s="16"/>
      <c r="J66" s="16"/>
      <c r="K66" s="16"/>
      <c r="L66" s="16"/>
      <c r="M66" s="16"/>
      <c r="N66" s="16"/>
      <c r="O66" s="16"/>
      <c r="P66" s="16"/>
      <c r="Q66" s="16"/>
      <c r="R66" s="16"/>
      <c r="S66" s="16"/>
      <c r="T66" s="16"/>
      <c r="U66" s="16"/>
    </row>
    <row r="67" spans="1:21" ht="12.75" customHeight="1">
      <c r="A67" s="16"/>
      <c r="B67" s="16"/>
      <c r="C67" s="16"/>
      <c r="D67" s="16"/>
      <c r="E67" s="16"/>
      <c r="F67" s="16"/>
      <c r="G67" s="16"/>
      <c r="H67" s="16"/>
      <c r="I67" s="16"/>
      <c r="J67" s="16"/>
      <c r="K67" s="16"/>
      <c r="L67" s="16"/>
      <c r="M67" s="16"/>
      <c r="N67" s="16"/>
      <c r="O67" s="16"/>
      <c r="P67" s="16"/>
      <c r="Q67" s="16"/>
      <c r="R67" s="16"/>
      <c r="S67" s="16"/>
      <c r="T67" s="16"/>
      <c r="U67" s="16"/>
    </row>
    <row r="68" spans="1:21" ht="12.75" customHeight="1">
      <c r="A68" s="16"/>
      <c r="B68" s="16"/>
      <c r="C68" s="16"/>
      <c r="D68" s="16"/>
      <c r="E68" s="16"/>
      <c r="F68" s="16"/>
      <c r="G68" s="16"/>
      <c r="H68" s="16"/>
      <c r="I68" s="16"/>
      <c r="J68" s="16"/>
      <c r="K68" s="16"/>
      <c r="L68" s="16"/>
      <c r="M68" s="16"/>
      <c r="N68" s="16"/>
      <c r="O68" s="16"/>
      <c r="P68" s="16"/>
      <c r="Q68" s="16"/>
      <c r="R68" s="16"/>
      <c r="S68" s="16"/>
      <c r="T68" s="16"/>
      <c r="U68" s="16"/>
    </row>
    <row r="69" spans="1:21" ht="12.75" customHeight="1">
      <c r="A69" s="16"/>
      <c r="B69" s="16"/>
      <c r="C69" s="16"/>
      <c r="D69" s="16"/>
      <c r="E69" s="16"/>
      <c r="F69" s="16"/>
      <c r="G69" s="16"/>
      <c r="H69" s="16"/>
      <c r="I69" s="16"/>
      <c r="J69" s="16"/>
      <c r="K69" s="16"/>
      <c r="L69" s="16"/>
      <c r="M69" s="16"/>
      <c r="N69" s="16"/>
      <c r="O69" s="16"/>
      <c r="P69" s="16"/>
      <c r="Q69" s="16"/>
      <c r="R69" s="16"/>
      <c r="S69" s="16"/>
      <c r="T69" s="16"/>
      <c r="U69" s="16"/>
    </row>
    <row r="70" spans="1:21" ht="12.75" customHeight="1">
      <c r="A70" s="16"/>
      <c r="B70" s="16"/>
      <c r="C70" s="16"/>
      <c r="D70" s="16"/>
      <c r="E70" s="16"/>
      <c r="F70" s="16"/>
      <c r="G70" s="16"/>
      <c r="H70" s="16"/>
      <c r="I70" s="16"/>
      <c r="J70" s="16"/>
      <c r="K70" s="16"/>
      <c r="L70" s="16"/>
      <c r="M70" s="16"/>
      <c r="N70" s="16"/>
      <c r="O70" s="16"/>
      <c r="P70" s="16"/>
      <c r="Q70" s="16"/>
      <c r="R70" s="16"/>
      <c r="S70" s="16"/>
      <c r="T70" s="16"/>
      <c r="U70" s="16"/>
    </row>
    <row r="71" spans="1:21" ht="12.75" customHeight="1">
      <c r="A71" s="16"/>
      <c r="B71" s="16"/>
      <c r="C71" s="16"/>
      <c r="D71" s="16"/>
      <c r="E71" s="16"/>
      <c r="F71" s="16"/>
      <c r="G71" s="16"/>
      <c r="H71" s="16"/>
      <c r="I71" s="16"/>
      <c r="J71" s="16"/>
      <c r="K71" s="16"/>
      <c r="L71" s="16"/>
      <c r="M71" s="16"/>
      <c r="N71" s="16"/>
      <c r="O71" s="16"/>
      <c r="P71" s="16"/>
      <c r="Q71" s="16"/>
      <c r="R71" s="16"/>
      <c r="S71" s="16"/>
      <c r="T71" s="16"/>
      <c r="U71" s="16"/>
    </row>
    <row r="72" spans="1:21" ht="12.75" customHeight="1">
      <c r="A72" s="16"/>
      <c r="B72" s="16"/>
      <c r="C72" s="16"/>
      <c r="D72" s="16"/>
      <c r="E72" s="16"/>
      <c r="F72" s="16"/>
      <c r="G72" s="16"/>
      <c r="H72" s="16"/>
      <c r="I72" s="16"/>
      <c r="J72" s="16"/>
      <c r="K72" s="16"/>
      <c r="L72" s="16"/>
      <c r="M72" s="16"/>
      <c r="N72" s="16"/>
      <c r="O72" s="16"/>
      <c r="P72" s="16"/>
      <c r="Q72" s="16"/>
      <c r="R72" s="16"/>
      <c r="S72" s="16"/>
      <c r="T72" s="16"/>
      <c r="U72" s="16"/>
    </row>
    <row r="73" spans="1:21" ht="12.75" customHeight="1">
      <c r="A73" s="16"/>
      <c r="B73" s="16"/>
      <c r="C73" s="16"/>
      <c r="D73" s="16"/>
      <c r="E73" s="16"/>
      <c r="F73" s="16"/>
      <c r="G73" s="16"/>
      <c r="H73" s="16"/>
      <c r="I73" s="16"/>
      <c r="J73" s="16"/>
      <c r="K73" s="16"/>
      <c r="L73" s="16"/>
      <c r="M73" s="16"/>
      <c r="N73" s="16"/>
      <c r="O73" s="16"/>
      <c r="P73" s="16"/>
      <c r="Q73" s="16"/>
      <c r="R73" s="16"/>
      <c r="S73" s="16"/>
      <c r="T73" s="16"/>
      <c r="U73" s="16"/>
    </row>
    <row r="74" spans="1:21" ht="12.75" customHeight="1">
      <c r="A74" s="16"/>
      <c r="B74" s="16"/>
      <c r="C74" s="16"/>
      <c r="D74" s="16"/>
      <c r="E74" s="16"/>
      <c r="F74" s="16"/>
      <c r="G74" s="16"/>
      <c r="H74" s="16"/>
      <c r="I74" s="16"/>
      <c r="J74" s="16"/>
      <c r="K74" s="16"/>
      <c r="L74" s="16"/>
      <c r="M74" s="16"/>
      <c r="N74" s="16"/>
      <c r="O74" s="16"/>
      <c r="P74" s="16"/>
      <c r="Q74" s="16"/>
      <c r="R74" s="16"/>
      <c r="S74" s="16"/>
      <c r="T74" s="16"/>
      <c r="U74" s="16"/>
    </row>
    <row r="75" spans="1:21" ht="12.75" customHeight="1">
      <c r="A75" s="16"/>
      <c r="B75" s="16"/>
      <c r="C75" s="16"/>
      <c r="D75" s="16"/>
      <c r="E75" s="16"/>
      <c r="F75" s="16"/>
      <c r="G75" s="16"/>
      <c r="H75" s="16"/>
      <c r="I75" s="16"/>
      <c r="J75" s="16"/>
      <c r="K75" s="16"/>
      <c r="L75" s="16"/>
      <c r="M75" s="16"/>
      <c r="N75" s="16"/>
      <c r="O75" s="16"/>
      <c r="P75" s="16"/>
      <c r="Q75" s="16"/>
      <c r="R75" s="16"/>
      <c r="S75" s="16"/>
      <c r="T75" s="16"/>
      <c r="U75" s="16"/>
    </row>
    <row r="76" spans="1:21" ht="12.75" customHeight="1">
      <c r="A76" s="16"/>
      <c r="B76" s="16"/>
      <c r="C76" s="16"/>
      <c r="D76" s="16"/>
      <c r="E76" s="16"/>
      <c r="F76" s="16"/>
      <c r="G76" s="16"/>
      <c r="H76" s="16"/>
      <c r="I76" s="16"/>
      <c r="J76" s="16"/>
      <c r="K76" s="16"/>
      <c r="L76" s="16"/>
      <c r="M76" s="16"/>
      <c r="N76" s="16"/>
      <c r="O76" s="16"/>
      <c r="P76" s="16"/>
      <c r="Q76" s="16"/>
      <c r="R76" s="16"/>
      <c r="S76" s="16"/>
      <c r="T76" s="16"/>
      <c r="U76" s="16"/>
    </row>
    <row r="77" spans="1:21" ht="12.75" customHeight="1">
      <c r="A77" s="16"/>
      <c r="B77" s="16"/>
      <c r="C77" s="16"/>
      <c r="D77" s="16"/>
      <c r="E77" s="16"/>
      <c r="F77" s="16"/>
      <c r="G77" s="16"/>
      <c r="H77" s="16"/>
      <c r="I77" s="16"/>
      <c r="J77" s="16"/>
      <c r="K77" s="16"/>
      <c r="L77" s="16"/>
      <c r="M77" s="16"/>
      <c r="N77" s="16"/>
      <c r="O77" s="16"/>
      <c r="P77" s="16"/>
      <c r="Q77" s="16"/>
      <c r="R77" s="16"/>
      <c r="S77" s="16"/>
      <c r="T77" s="16"/>
      <c r="U77" s="16"/>
    </row>
    <row r="78" spans="1:21" ht="12.75" customHeight="1">
      <c r="A78" s="16"/>
      <c r="B78" s="16"/>
      <c r="C78" s="16"/>
      <c r="D78" s="16"/>
      <c r="E78" s="16"/>
      <c r="F78" s="16"/>
      <c r="G78" s="16"/>
      <c r="H78" s="16"/>
      <c r="I78" s="16"/>
      <c r="J78" s="16"/>
      <c r="K78" s="16"/>
      <c r="L78" s="16"/>
      <c r="M78" s="16"/>
      <c r="N78" s="16"/>
      <c r="O78" s="16"/>
      <c r="P78" s="16"/>
      <c r="Q78" s="16"/>
      <c r="R78" s="16"/>
      <c r="S78" s="16"/>
      <c r="T78" s="16"/>
      <c r="U78" s="16"/>
    </row>
    <row r="79" spans="1:21" ht="12.75" customHeight="1">
      <c r="A79" s="16"/>
      <c r="B79" s="16"/>
      <c r="C79" s="16"/>
      <c r="D79" s="16"/>
      <c r="E79" s="16"/>
      <c r="F79" s="16"/>
      <c r="G79" s="16"/>
      <c r="H79" s="16"/>
      <c r="I79" s="16"/>
      <c r="J79" s="16"/>
      <c r="K79" s="16"/>
      <c r="L79" s="16"/>
      <c r="M79" s="16"/>
      <c r="N79" s="16"/>
      <c r="O79" s="16"/>
      <c r="P79" s="16"/>
      <c r="Q79" s="16"/>
      <c r="R79" s="16"/>
      <c r="S79" s="16"/>
      <c r="T79" s="16"/>
      <c r="U79" s="16"/>
    </row>
    <row r="80" spans="1:21" ht="12.75" customHeight="1">
      <c r="A80" s="16"/>
      <c r="B80" s="16"/>
      <c r="C80" s="16"/>
      <c r="D80" s="16"/>
      <c r="E80" s="16"/>
      <c r="F80" s="16"/>
      <c r="G80" s="16"/>
      <c r="H80" s="16"/>
      <c r="I80" s="16"/>
      <c r="J80" s="16"/>
      <c r="K80" s="16"/>
      <c r="L80" s="16"/>
      <c r="M80" s="16"/>
      <c r="N80" s="16"/>
      <c r="O80" s="16"/>
      <c r="P80" s="16"/>
      <c r="Q80" s="16"/>
      <c r="R80" s="16"/>
      <c r="S80" s="16"/>
      <c r="T80" s="16"/>
      <c r="U80" s="16"/>
    </row>
    <row r="81" spans="1:21" ht="12.75" customHeight="1">
      <c r="A81" s="16"/>
      <c r="B81" s="16"/>
      <c r="C81" s="16"/>
      <c r="D81" s="16"/>
      <c r="E81" s="16"/>
      <c r="F81" s="16"/>
      <c r="G81" s="16"/>
      <c r="H81" s="16"/>
      <c r="I81" s="16"/>
      <c r="J81" s="16"/>
      <c r="K81" s="16"/>
      <c r="L81" s="16"/>
      <c r="M81" s="16"/>
      <c r="N81" s="16"/>
      <c r="O81" s="16"/>
      <c r="P81" s="16"/>
      <c r="Q81" s="16"/>
      <c r="R81" s="16"/>
      <c r="S81" s="16"/>
      <c r="T81" s="16"/>
      <c r="U81" s="16"/>
    </row>
    <row r="82" spans="1:21" ht="12.75" customHeight="1">
      <c r="A82" s="16"/>
      <c r="B82" s="16"/>
      <c r="C82" s="16"/>
      <c r="D82" s="16"/>
      <c r="E82" s="16"/>
      <c r="F82" s="16"/>
      <c r="G82" s="16"/>
      <c r="H82" s="16"/>
      <c r="I82" s="16"/>
      <c r="J82" s="16"/>
      <c r="K82" s="16"/>
      <c r="L82" s="16"/>
      <c r="M82" s="16"/>
      <c r="N82" s="16"/>
      <c r="O82" s="16"/>
      <c r="P82" s="16"/>
      <c r="Q82" s="16"/>
      <c r="R82" s="16"/>
      <c r="S82" s="16"/>
      <c r="T82" s="16"/>
      <c r="U82" s="16"/>
    </row>
    <row r="83" spans="1:21" ht="12.75" customHeight="1">
      <c r="A83" s="16"/>
      <c r="B83" s="16"/>
      <c r="C83" s="16"/>
      <c r="D83" s="16"/>
      <c r="E83" s="16"/>
      <c r="F83" s="16"/>
      <c r="G83" s="16"/>
      <c r="H83" s="16"/>
      <c r="I83" s="16"/>
      <c r="J83" s="16"/>
      <c r="K83" s="16"/>
      <c r="L83" s="16"/>
      <c r="M83" s="16"/>
      <c r="N83" s="16"/>
      <c r="O83" s="16"/>
      <c r="P83" s="16"/>
      <c r="Q83" s="16"/>
      <c r="R83" s="16"/>
      <c r="S83" s="16"/>
      <c r="T83" s="16"/>
      <c r="U83" s="16"/>
    </row>
    <row r="84" spans="1:21" ht="12.75" customHeight="1">
      <c r="A84" s="16"/>
      <c r="B84" s="16"/>
      <c r="C84" s="16"/>
      <c r="D84" s="16"/>
      <c r="E84" s="16"/>
      <c r="F84" s="16"/>
      <c r="G84" s="16"/>
      <c r="H84" s="16"/>
      <c r="I84" s="16"/>
      <c r="J84" s="16"/>
      <c r="K84" s="16"/>
      <c r="L84" s="16"/>
      <c r="M84" s="16"/>
      <c r="N84" s="16"/>
      <c r="O84" s="16"/>
      <c r="P84" s="16"/>
      <c r="Q84" s="16"/>
      <c r="R84" s="16"/>
      <c r="S84" s="16"/>
      <c r="T84" s="16"/>
      <c r="U84" s="16"/>
    </row>
    <row r="85" spans="1:21" ht="12.75" customHeight="1">
      <c r="A85" s="16"/>
      <c r="B85" s="16"/>
      <c r="C85" s="16"/>
      <c r="D85" s="16"/>
      <c r="E85" s="16"/>
      <c r="F85" s="16"/>
      <c r="G85" s="16"/>
      <c r="H85" s="16"/>
      <c r="I85" s="16"/>
      <c r="J85" s="16"/>
      <c r="K85" s="16"/>
      <c r="L85" s="16"/>
      <c r="M85" s="16"/>
      <c r="N85" s="16"/>
      <c r="O85" s="16"/>
      <c r="P85" s="16"/>
      <c r="Q85" s="16"/>
      <c r="R85" s="16"/>
      <c r="S85" s="16"/>
      <c r="T85" s="16"/>
      <c r="U85" s="16"/>
    </row>
    <row r="86" spans="1:21" ht="12.75" customHeight="1">
      <c r="A86" s="16"/>
      <c r="B86" s="16"/>
      <c r="C86" s="16"/>
      <c r="D86" s="16"/>
      <c r="E86" s="16"/>
      <c r="F86" s="16"/>
      <c r="G86" s="16"/>
      <c r="H86" s="16"/>
      <c r="I86" s="16"/>
      <c r="J86" s="16"/>
      <c r="K86" s="16"/>
      <c r="L86" s="16"/>
      <c r="M86" s="16"/>
      <c r="N86" s="16"/>
      <c r="O86" s="16"/>
      <c r="P86" s="16"/>
      <c r="Q86" s="16"/>
      <c r="R86" s="16"/>
      <c r="S86" s="16"/>
      <c r="T86" s="16"/>
      <c r="U86" s="16"/>
    </row>
    <row r="87" spans="1:21" ht="12.75" customHeight="1">
      <c r="A87" s="16"/>
      <c r="B87" s="16"/>
      <c r="C87" s="16"/>
      <c r="D87" s="16"/>
      <c r="E87" s="16"/>
      <c r="F87" s="16"/>
      <c r="G87" s="16"/>
      <c r="H87" s="16"/>
      <c r="I87" s="16"/>
      <c r="J87" s="16"/>
      <c r="K87" s="16"/>
      <c r="L87" s="16"/>
      <c r="M87" s="16"/>
      <c r="N87" s="16"/>
      <c r="O87" s="16"/>
      <c r="P87" s="16"/>
      <c r="Q87" s="16"/>
      <c r="R87" s="16"/>
      <c r="S87" s="16"/>
      <c r="T87" s="16"/>
      <c r="U87" s="16"/>
    </row>
    <row r="88" spans="1:21" ht="12.75" customHeight="1">
      <c r="A88" s="16"/>
      <c r="B88" s="16"/>
      <c r="C88" s="16"/>
      <c r="D88" s="16"/>
      <c r="E88" s="16"/>
      <c r="F88" s="16"/>
      <c r="G88" s="16"/>
      <c r="H88" s="16"/>
      <c r="I88" s="16"/>
      <c r="J88" s="16"/>
      <c r="K88" s="16"/>
      <c r="L88" s="16"/>
      <c r="M88" s="16"/>
      <c r="N88" s="16"/>
      <c r="O88" s="16"/>
      <c r="P88" s="16"/>
      <c r="Q88" s="16"/>
      <c r="R88" s="16"/>
      <c r="S88" s="16"/>
      <c r="T88" s="16"/>
      <c r="U88" s="16"/>
    </row>
    <row r="89" spans="1:21" ht="12.75" customHeight="1">
      <c r="A89" s="16"/>
      <c r="B89" s="16"/>
      <c r="C89" s="16"/>
      <c r="D89" s="16"/>
      <c r="E89" s="16"/>
      <c r="F89" s="16"/>
      <c r="G89" s="16"/>
      <c r="H89" s="16"/>
      <c r="I89" s="16"/>
      <c r="J89" s="16"/>
      <c r="K89" s="16"/>
      <c r="L89" s="16"/>
      <c r="M89" s="16"/>
      <c r="N89" s="16"/>
      <c r="O89" s="16"/>
      <c r="P89" s="16"/>
      <c r="Q89" s="16"/>
      <c r="R89" s="16"/>
      <c r="S89" s="16"/>
      <c r="T89" s="16"/>
      <c r="U89" s="16"/>
    </row>
    <row r="90" spans="1:21" ht="12.75" customHeight="1">
      <c r="A90" s="16"/>
      <c r="B90" s="16"/>
      <c r="C90" s="16"/>
      <c r="D90" s="16"/>
      <c r="E90" s="16"/>
      <c r="F90" s="16"/>
      <c r="G90" s="16"/>
      <c r="H90" s="16"/>
      <c r="I90" s="16"/>
      <c r="J90" s="16"/>
      <c r="K90" s="16"/>
      <c r="L90" s="16"/>
      <c r="M90" s="16"/>
      <c r="N90" s="16"/>
      <c r="O90" s="16"/>
      <c r="P90" s="16"/>
      <c r="Q90" s="16"/>
      <c r="R90" s="16"/>
      <c r="S90" s="16"/>
      <c r="T90" s="16"/>
      <c r="U90" s="16"/>
    </row>
    <row r="91" spans="1:21" ht="12.75" customHeight="1">
      <c r="A91" s="16"/>
      <c r="B91" s="16"/>
      <c r="C91" s="16"/>
      <c r="D91" s="16"/>
      <c r="E91" s="16"/>
      <c r="F91" s="16"/>
      <c r="G91" s="16"/>
      <c r="H91" s="16"/>
      <c r="I91" s="16"/>
      <c r="J91" s="16"/>
      <c r="K91" s="16"/>
      <c r="L91" s="16"/>
      <c r="M91" s="16"/>
      <c r="N91" s="16"/>
      <c r="O91" s="16"/>
      <c r="P91" s="16"/>
      <c r="Q91" s="16"/>
      <c r="R91" s="16"/>
      <c r="S91" s="16"/>
      <c r="T91" s="16"/>
      <c r="U91" s="16"/>
    </row>
    <row r="92" spans="1:21" ht="12.75" customHeight="1">
      <c r="A92" s="16"/>
      <c r="B92" s="16"/>
      <c r="C92" s="16"/>
      <c r="D92" s="16"/>
      <c r="E92" s="16"/>
      <c r="F92" s="16"/>
      <c r="G92" s="16"/>
      <c r="H92" s="16"/>
      <c r="I92" s="16"/>
      <c r="J92" s="16"/>
      <c r="K92" s="16"/>
      <c r="L92" s="16"/>
      <c r="M92" s="16"/>
      <c r="N92" s="16"/>
      <c r="O92" s="16"/>
      <c r="P92" s="16"/>
      <c r="Q92" s="16"/>
      <c r="R92" s="16"/>
      <c r="S92" s="16"/>
      <c r="T92" s="16"/>
      <c r="U92" s="16"/>
    </row>
    <row r="93" spans="1:21" ht="12.75" customHeight="1">
      <c r="A93" s="16"/>
      <c r="B93" s="16"/>
      <c r="C93" s="16"/>
      <c r="D93" s="16"/>
      <c r="E93" s="16"/>
      <c r="F93" s="16"/>
      <c r="G93" s="16"/>
      <c r="H93" s="16"/>
      <c r="I93" s="16"/>
      <c r="J93" s="16"/>
      <c r="K93" s="16"/>
      <c r="L93" s="16"/>
      <c r="M93" s="16"/>
      <c r="N93" s="16"/>
      <c r="O93" s="16"/>
      <c r="P93" s="16"/>
      <c r="Q93" s="16"/>
      <c r="R93" s="16"/>
      <c r="S93" s="16"/>
      <c r="T93" s="16"/>
      <c r="U93" s="16"/>
    </row>
    <row r="94" spans="1:21" ht="12.75" customHeight="1">
      <c r="A94" s="16"/>
      <c r="B94" s="16"/>
      <c r="C94" s="16"/>
      <c r="D94" s="16"/>
      <c r="E94" s="16"/>
      <c r="F94" s="16"/>
      <c r="G94" s="16"/>
      <c r="H94" s="16"/>
      <c r="I94" s="16"/>
      <c r="J94" s="16"/>
      <c r="K94" s="16"/>
      <c r="L94" s="16"/>
      <c r="M94" s="16"/>
      <c r="N94" s="16"/>
      <c r="O94" s="16"/>
      <c r="P94" s="16"/>
      <c r="Q94" s="16"/>
      <c r="R94" s="16"/>
      <c r="S94" s="16"/>
      <c r="T94" s="16"/>
      <c r="U94" s="16"/>
    </row>
    <row r="95" spans="1:21" ht="12.75" customHeight="1">
      <c r="A95" s="16"/>
      <c r="B95" s="16"/>
      <c r="C95" s="16"/>
      <c r="D95" s="16"/>
      <c r="E95" s="16"/>
      <c r="F95" s="16"/>
      <c r="G95" s="16"/>
      <c r="H95" s="16"/>
      <c r="I95" s="16"/>
      <c r="J95" s="16"/>
      <c r="K95" s="16"/>
      <c r="L95" s="16"/>
      <c r="M95" s="16"/>
      <c r="N95" s="16"/>
      <c r="O95" s="16"/>
      <c r="P95" s="16"/>
      <c r="Q95" s="16"/>
      <c r="R95" s="16"/>
      <c r="S95" s="16"/>
      <c r="T95" s="16"/>
      <c r="U95" s="16"/>
    </row>
    <row r="96" spans="1:21" ht="12.75" customHeight="1">
      <c r="A96" s="16"/>
      <c r="B96" s="16"/>
      <c r="C96" s="16"/>
      <c r="D96" s="16"/>
      <c r="E96" s="16"/>
      <c r="F96" s="16"/>
      <c r="G96" s="16"/>
      <c r="H96" s="16"/>
      <c r="I96" s="16"/>
      <c r="J96" s="16"/>
      <c r="K96" s="16"/>
      <c r="L96" s="16"/>
      <c r="M96" s="16"/>
      <c r="N96" s="16"/>
      <c r="O96" s="16"/>
      <c r="P96" s="16"/>
      <c r="Q96" s="16"/>
      <c r="R96" s="16"/>
      <c r="S96" s="16"/>
      <c r="T96" s="16"/>
      <c r="U96" s="16"/>
    </row>
    <row r="97" spans="1:21" ht="12.75" customHeight="1">
      <c r="A97" s="16"/>
      <c r="B97" s="16"/>
      <c r="C97" s="16"/>
      <c r="D97" s="16"/>
      <c r="E97" s="16"/>
      <c r="F97" s="16"/>
      <c r="G97" s="16"/>
      <c r="H97" s="16"/>
      <c r="I97" s="16"/>
      <c r="J97" s="16"/>
      <c r="K97" s="16"/>
      <c r="L97" s="16"/>
      <c r="M97" s="16"/>
      <c r="N97" s="16"/>
      <c r="O97" s="16"/>
      <c r="P97" s="16"/>
      <c r="Q97" s="16"/>
      <c r="R97" s="16"/>
      <c r="S97" s="16"/>
      <c r="T97" s="16"/>
      <c r="U97" s="16"/>
    </row>
    <row r="98" spans="1:21" ht="12.75" customHeight="1">
      <c r="A98" s="16"/>
      <c r="B98" s="16"/>
      <c r="C98" s="16"/>
      <c r="D98" s="16"/>
      <c r="E98" s="16"/>
      <c r="F98" s="16"/>
      <c r="G98" s="16"/>
      <c r="H98" s="16"/>
      <c r="I98" s="16"/>
      <c r="J98" s="16"/>
      <c r="K98" s="16"/>
      <c r="L98" s="16"/>
      <c r="M98" s="16"/>
      <c r="N98" s="16"/>
      <c r="O98" s="16"/>
      <c r="P98" s="16"/>
      <c r="Q98" s="16"/>
      <c r="R98" s="16"/>
      <c r="S98" s="16"/>
      <c r="T98" s="16"/>
      <c r="U98" s="16"/>
    </row>
    <row r="99" spans="1:21" ht="12.75" customHeight="1">
      <c r="A99" s="16"/>
      <c r="B99" s="16"/>
      <c r="C99" s="16"/>
      <c r="D99" s="16"/>
      <c r="E99" s="16"/>
      <c r="F99" s="16"/>
      <c r="G99" s="16"/>
      <c r="H99" s="16"/>
      <c r="I99" s="16"/>
      <c r="J99" s="16"/>
      <c r="K99" s="16"/>
      <c r="L99" s="16"/>
      <c r="M99" s="16"/>
      <c r="N99" s="16"/>
      <c r="O99" s="16"/>
      <c r="P99" s="16"/>
      <c r="Q99" s="16"/>
      <c r="R99" s="16"/>
      <c r="S99" s="16"/>
      <c r="T99" s="16"/>
      <c r="U99" s="16"/>
    </row>
  </sheetData>
  <mergeCells count="14">
    <mergeCell ref="B14:S14"/>
    <mergeCell ref="A10:F10"/>
    <mergeCell ref="A4:G5"/>
    <mergeCell ref="H4:T5"/>
    <mergeCell ref="G8:K8"/>
    <mergeCell ref="G9:K9"/>
    <mergeCell ref="A8:F8"/>
    <mergeCell ref="A9:C9"/>
    <mergeCell ref="D9:F9"/>
    <mergeCell ref="A2:T2"/>
    <mergeCell ref="A7:K7"/>
    <mergeCell ref="G10:K10"/>
    <mergeCell ref="A12:K12"/>
    <mergeCell ref="L12:S12"/>
  </mergeCells>
  <phoneticPr fontId="27"/>
  <printOptions horizontalCentered="1"/>
  <pageMargins left="0.70866141732283472" right="0.70866141732283472" top="0.74803149606299213" bottom="0.7480314960629921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K100"/>
  <sheetViews>
    <sheetView view="pageBreakPreview" topLeftCell="A16" zoomScaleNormal="100" zoomScaleSheetLayoutView="100" workbookViewId="0">
      <selection activeCell="B38" sqref="B38:I38"/>
    </sheetView>
  </sheetViews>
  <sheetFormatPr baseColWidth="10" defaultColWidth="12.6640625" defaultRowHeight="15" customHeight="1"/>
  <cols>
    <col min="1" max="1" width="5.1640625" customWidth="1"/>
    <col min="2" max="2" width="4.1640625" customWidth="1"/>
    <col min="3" max="3" width="9.5" customWidth="1"/>
    <col min="4" max="4" width="9.33203125" customWidth="1"/>
    <col min="5" max="5" width="10.83203125" customWidth="1"/>
    <col min="6" max="6" width="3.83203125" customWidth="1"/>
    <col min="7" max="7" width="7.6640625" customWidth="1"/>
    <col min="8" max="8" width="14.1640625" customWidth="1"/>
    <col min="9" max="9" width="8.83203125" customWidth="1"/>
    <col min="10" max="11" width="7.6640625" customWidth="1"/>
  </cols>
  <sheetData>
    <row r="1" spans="1:11" ht="24.75" customHeight="1">
      <c r="A1" s="30"/>
      <c r="B1" s="30"/>
      <c r="C1" s="30"/>
      <c r="D1" s="30"/>
      <c r="E1" s="30"/>
      <c r="F1" s="30"/>
      <c r="G1" s="30"/>
      <c r="H1" s="198"/>
      <c r="I1" s="87"/>
      <c r="J1" s="30"/>
      <c r="K1" s="30"/>
    </row>
    <row r="2" spans="1:11" ht="30" customHeight="1">
      <c r="A2" s="30"/>
      <c r="B2" s="206" t="s">
        <v>53</v>
      </c>
      <c r="C2" s="87"/>
      <c r="D2" s="87"/>
      <c r="E2" s="87"/>
      <c r="F2" s="87"/>
      <c r="G2" s="87"/>
      <c r="H2" s="87"/>
      <c r="I2" s="87"/>
      <c r="J2" s="30"/>
      <c r="K2" s="30"/>
    </row>
    <row r="3" spans="1:11" ht="6" customHeight="1">
      <c r="A3" s="30"/>
      <c r="B3" s="31"/>
      <c r="C3" s="31"/>
      <c r="D3" s="31"/>
      <c r="E3" s="31"/>
      <c r="F3" s="31"/>
      <c r="G3" s="31"/>
      <c r="H3" s="31"/>
      <c r="I3" s="31"/>
      <c r="J3" s="30"/>
      <c r="K3" s="30"/>
    </row>
    <row r="4" spans="1:11" ht="22.5" customHeight="1">
      <c r="A4" s="30"/>
      <c r="B4" s="32" t="s">
        <v>54</v>
      </c>
      <c r="C4" s="32"/>
      <c r="D4" s="32"/>
      <c r="E4" s="32"/>
      <c r="F4" s="32"/>
      <c r="G4" s="32"/>
      <c r="H4" s="32"/>
      <c r="I4" s="33"/>
      <c r="J4" s="30"/>
      <c r="K4" s="30"/>
    </row>
    <row r="5" spans="1:11" ht="5.25" customHeight="1">
      <c r="A5" s="30"/>
      <c r="B5" s="34"/>
      <c r="C5" s="34"/>
      <c r="D5" s="34"/>
      <c r="E5" s="34"/>
      <c r="F5" s="34"/>
      <c r="G5" s="34"/>
      <c r="H5" s="199"/>
      <c r="I5" s="87"/>
      <c r="J5" s="30"/>
      <c r="K5" s="30"/>
    </row>
    <row r="6" spans="1:11" ht="18.75" customHeight="1">
      <c r="A6" s="30"/>
      <c r="B6" s="207" t="s">
        <v>55</v>
      </c>
      <c r="C6" s="87"/>
      <c r="D6" s="87"/>
      <c r="E6" s="87"/>
      <c r="F6" s="87"/>
      <c r="G6" s="87"/>
      <c r="H6" s="87"/>
      <c r="I6" s="87"/>
      <c r="J6" s="30"/>
      <c r="K6" s="30"/>
    </row>
    <row r="7" spans="1:11" ht="4.5" customHeight="1">
      <c r="A7" s="30"/>
      <c r="B7" s="35"/>
      <c r="C7" s="35"/>
      <c r="D7" s="35"/>
      <c r="E7" s="35"/>
      <c r="F7" s="35"/>
      <c r="G7" s="35"/>
      <c r="H7" s="35"/>
      <c r="I7" s="35"/>
      <c r="J7" s="30"/>
      <c r="K7" s="30"/>
    </row>
    <row r="8" spans="1:11" ht="22.5" customHeight="1">
      <c r="A8" s="30"/>
      <c r="B8" s="208" t="s">
        <v>56</v>
      </c>
      <c r="C8" s="209"/>
      <c r="D8" s="209"/>
      <c r="E8" s="209"/>
      <c r="F8" s="209"/>
      <c r="G8" s="188"/>
      <c r="H8" s="213"/>
      <c r="I8" s="87"/>
      <c r="J8" s="30"/>
      <c r="K8" s="30"/>
    </row>
    <row r="9" spans="1:11" ht="22.5" customHeight="1">
      <c r="A9" s="30"/>
      <c r="B9" s="210"/>
      <c r="C9" s="211"/>
      <c r="D9" s="211"/>
      <c r="E9" s="211"/>
      <c r="F9" s="211"/>
      <c r="G9" s="212"/>
      <c r="H9" s="214" t="s">
        <v>167</v>
      </c>
      <c r="I9" s="87"/>
      <c r="J9" s="30"/>
      <c r="K9" s="30"/>
    </row>
    <row r="10" spans="1:11" ht="9" customHeight="1">
      <c r="A10" s="30"/>
      <c r="B10" s="30"/>
      <c r="C10" s="30" t="s">
        <v>57</v>
      </c>
      <c r="D10" s="30"/>
      <c r="E10" s="30"/>
      <c r="F10" s="30"/>
      <c r="G10" s="30"/>
      <c r="H10" s="87"/>
      <c r="I10" s="87"/>
      <c r="J10" s="30"/>
      <c r="K10" s="30"/>
    </row>
    <row r="11" spans="1:11" ht="18.75" customHeight="1">
      <c r="A11" s="30"/>
      <c r="B11" s="205" t="s">
        <v>58</v>
      </c>
      <c r="C11" s="184"/>
      <c r="D11" s="183"/>
      <c r="E11" s="184"/>
      <c r="F11" s="185" t="s">
        <v>59</v>
      </c>
      <c r="G11" s="186" t="s">
        <v>26</v>
      </c>
      <c r="H11" s="187" t="s">
        <v>60</v>
      </c>
      <c r="I11" s="188"/>
      <c r="J11" s="30"/>
      <c r="K11" s="30"/>
    </row>
    <row r="12" spans="1:11" ht="33.75" customHeight="1">
      <c r="A12" s="30"/>
      <c r="B12" s="190" t="s">
        <v>61</v>
      </c>
      <c r="C12" s="191"/>
      <c r="D12" s="109"/>
      <c r="E12" s="110"/>
      <c r="F12" s="105"/>
      <c r="G12" s="132"/>
      <c r="H12" s="159"/>
      <c r="I12" s="189"/>
      <c r="J12" s="30"/>
      <c r="K12" s="30"/>
    </row>
    <row r="13" spans="1:11" ht="33.75" customHeight="1">
      <c r="A13" s="30"/>
      <c r="B13" s="192" t="s">
        <v>62</v>
      </c>
      <c r="C13" s="85"/>
      <c r="D13" s="193"/>
      <c r="E13" s="118"/>
      <c r="F13" s="85"/>
      <c r="G13" s="36" t="s">
        <v>63</v>
      </c>
      <c r="H13" s="193"/>
      <c r="I13" s="196"/>
      <c r="J13" s="30"/>
      <c r="K13" s="30"/>
    </row>
    <row r="14" spans="1:11" ht="33.75" customHeight="1">
      <c r="A14" s="30"/>
      <c r="B14" s="194" t="s">
        <v>64</v>
      </c>
      <c r="C14" s="85"/>
      <c r="D14" s="195"/>
      <c r="E14" s="118"/>
      <c r="F14" s="118"/>
      <c r="G14" s="118"/>
      <c r="H14" s="118"/>
      <c r="I14" s="196"/>
      <c r="J14" s="30"/>
      <c r="K14" s="30"/>
    </row>
    <row r="15" spans="1:11" ht="33.75" customHeight="1">
      <c r="A15" s="30"/>
      <c r="B15" s="194" t="s">
        <v>65</v>
      </c>
      <c r="C15" s="85"/>
      <c r="D15" s="195"/>
      <c r="E15" s="118"/>
      <c r="F15" s="118"/>
      <c r="G15" s="118"/>
      <c r="H15" s="118"/>
      <c r="I15" s="37"/>
      <c r="J15" s="30"/>
      <c r="K15" s="30"/>
    </row>
    <row r="16" spans="1:11" ht="33.75" customHeight="1">
      <c r="A16" s="30"/>
      <c r="B16" s="200" t="s">
        <v>66</v>
      </c>
      <c r="C16" s="201"/>
      <c r="D16" s="202" t="s">
        <v>67</v>
      </c>
      <c r="E16" s="203"/>
      <c r="F16" s="203"/>
      <c r="G16" s="203"/>
      <c r="H16" s="203"/>
      <c r="I16" s="204"/>
      <c r="J16" s="30"/>
      <c r="K16" s="30"/>
    </row>
    <row r="17" spans="1:11" ht="12.75" customHeight="1">
      <c r="A17" s="30"/>
      <c r="B17" s="30"/>
      <c r="C17" s="30"/>
      <c r="D17" s="30"/>
      <c r="E17" s="30"/>
      <c r="F17" s="30"/>
      <c r="G17" s="30"/>
      <c r="H17" s="30"/>
      <c r="I17" s="30"/>
      <c r="J17" s="30"/>
      <c r="K17" s="30"/>
    </row>
    <row r="18" spans="1:11" ht="18" customHeight="1">
      <c r="A18" s="30"/>
      <c r="B18" s="197" t="s">
        <v>172</v>
      </c>
      <c r="C18" s="197"/>
      <c r="D18" s="197"/>
      <c r="E18" s="197"/>
      <c r="F18" s="197"/>
      <c r="G18" s="197"/>
      <c r="H18" s="197"/>
      <c r="I18" s="197"/>
      <c r="J18" s="30"/>
      <c r="K18" s="30"/>
    </row>
    <row r="19" spans="1:11" ht="18" customHeight="1">
      <c r="A19" s="30"/>
      <c r="B19" s="197" t="s">
        <v>68</v>
      </c>
      <c r="C19" s="197"/>
      <c r="D19" s="197"/>
      <c r="E19" s="197"/>
      <c r="F19" s="197"/>
      <c r="G19" s="197"/>
      <c r="H19" s="197"/>
      <c r="I19" s="197"/>
      <c r="J19" s="30"/>
      <c r="K19" s="30"/>
    </row>
    <row r="20" spans="1:11" ht="35" customHeight="1">
      <c r="A20" s="30"/>
      <c r="B20" s="30"/>
      <c r="C20" s="30"/>
      <c r="D20" s="30"/>
      <c r="E20" s="30"/>
      <c r="F20" s="30"/>
      <c r="G20" s="30"/>
      <c r="H20" s="198"/>
      <c r="I20" s="87"/>
      <c r="J20" s="30"/>
      <c r="K20" s="30"/>
    </row>
    <row r="21" spans="1:11" ht="30" customHeight="1">
      <c r="A21" s="30"/>
      <c r="B21" s="206" t="s">
        <v>53</v>
      </c>
      <c r="C21" s="87"/>
      <c r="D21" s="87"/>
      <c r="E21" s="87"/>
      <c r="F21" s="87"/>
      <c r="G21" s="87"/>
      <c r="H21" s="87"/>
      <c r="I21" s="87"/>
      <c r="J21" s="30"/>
      <c r="K21" s="30"/>
    </row>
    <row r="22" spans="1:11" ht="6" customHeight="1">
      <c r="A22" s="30"/>
      <c r="B22" s="31"/>
      <c r="C22" s="31"/>
      <c r="D22" s="31"/>
      <c r="E22" s="31"/>
      <c r="F22" s="31"/>
      <c r="G22" s="31"/>
      <c r="H22" s="31"/>
      <c r="I22" s="31"/>
      <c r="J22" s="30"/>
      <c r="K22" s="30"/>
    </row>
    <row r="23" spans="1:11" ht="22.5" customHeight="1">
      <c r="A23" s="30"/>
      <c r="B23" s="32" t="s">
        <v>54</v>
      </c>
      <c r="C23" s="32"/>
      <c r="D23" s="32"/>
      <c r="E23" s="32"/>
      <c r="F23" s="32"/>
      <c r="G23" s="32"/>
      <c r="H23" s="32"/>
      <c r="I23" s="33"/>
      <c r="J23" s="30"/>
      <c r="K23" s="30"/>
    </row>
    <row r="24" spans="1:11" ht="3.75" customHeight="1">
      <c r="A24" s="30"/>
      <c r="B24" s="34"/>
      <c r="C24" s="34"/>
      <c r="D24" s="34"/>
      <c r="E24" s="34"/>
      <c r="F24" s="34"/>
      <c r="G24" s="34"/>
      <c r="H24" s="199"/>
      <c r="I24" s="87"/>
      <c r="J24" s="30"/>
      <c r="K24" s="30"/>
    </row>
    <row r="25" spans="1:11" ht="18.75" customHeight="1">
      <c r="A25" s="30"/>
      <c r="B25" s="207" t="s">
        <v>55</v>
      </c>
      <c r="C25" s="87"/>
      <c r="D25" s="87"/>
      <c r="E25" s="87"/>
      <c r="F25" s="87"/>
      <c r="G25" s="87"/>
      <c r="H25" s="87"/>
      <c r="I25" s="87"/>
      <c r="J25" s="30"/>
      <c r="K25" s="30"/>
    </row>
    <row r="26" spans="1:11" ht="4.5" customHeight="1">
      <c r="A26" s="30"/>
      <c r="B26" s="35"/>
      <c r="C26" s="35"/>
      <c r="D26" s="35"/>
      <c r="E26" s="35"/>
      <c r="F26" s="35"/>
      <c r="G26" s="35"/>
      <c r="H26" s="35"/>
      <c r="I26" s="35"/>
      <c r="J26" s="30"/>
      <c r="K26" s="30"/>
    </row>
    <row r="27" spans="1:11" ht="22.5" customHeight="1">
      <c r="A27" s="30"/>
      <c r="B27" s="208" t="s">
        <v>56</v>
      </c>
      <c r="C27" s="184"/>
      <c r="D27" s="184"/>
      <c r="E27" s="184"/>
      <c r="F27" s="184"/>
      <c r="G27" s="215"/>
      <c r="H27" s="213"/>
      <c r="I27" s="87"/>
      <c r="J27" s="30"/>
      <c r="K27" s="30"/>
    </row>
    <row r="28" spans="1:11" ht="22.5" customHeight="1">
      <c r="A28" s="30"/>
      <c r="B28" s="216"/>
      <c r="C28" s="168"/>
      <c r="D28" s="168"/>
      <c r="E28" s="168"/>
      <c r="F28" s="168"/>
      <c r="G28" s="217"/>
      <c r="H28" s="214" t="s">
        <v>168</v>
      </c>
      <c r="I28" s="87"/>
      <c r="J28" s="30"/>
      <c r="K28" s="30"/>
    </row>
    <row r="29" spans="1:11" ht="9" customHeight="1">
      <c r="A29" s="30"/>
      <c r="B29" s="30"/>
      <c r="C29" s="30" t="s">
        <v>57</v>
      </c>
      <c r="D29" s="30"/>
      <c r="E29" s="30"/>
      <c r="F29" s="30"/>
      <c r="G29" s="30"/>
      <c r="H29" s="87"/>
      <c r="I29" s="87"/>
      <c r="J29" s="30"/>
      <c r="K29" s="30"/>
    </row>
    <row r="30" spans="1:11" ht="18.75" customHeight="1">
      <c r="A30" s="30"/>
      <c r="B30" s="205" t="s">
        <v>58</v>
      </c>
      <c r="C30" s="184"/>
      <c r="D30" s="183"/>
      <c r="E30" s="184"/>
      <c r="F30" s="185" t="s">
        <v>59</v>
      </c>
      <c r="G30" s="186" t="s">
        <v>26</v>
      </c>
      <c r="H30" s="187" t="s">
        <v>60</v>
      </c>
      <c r="I30" s="188"/>
      <c r="J30" s="30"/>
      <c r="K30" s="30"/>
    </row>
    <row r="31" spans="1:11" ht="33.75" customHeight="1">
      <c r="A31" s="30"/>
      <c r="B31" s="190" t="s">
        <v>61</v>
      </c>
      <c r="C31" s="191"/>
      <c r="D31" s="109"/>
      <c r="E31" s="110"/>
      <c r="F31" s="105"/>
      <c r="G31" s="132"/>
      <c r="H31" s="159"/>
      <c r="I31" s="189"/>
      <c r="J31" s="30"/>
      <c r="K31" s="30"/>
    </row>
    <row r="32" spans="1:11" ht="33.75" customHeight="1">
      <c r="A32" s="30"/>
      <c r="B32" s="192" t="s">
        <v>62</v>
      </c>
      <c r="C32" s="85"/>
      <c r="D32" s="193"/>
      <c r="E32" s="118"/>
      <c r="F32" s="85"/>
      <c r="G32" s="36" t="s">
        <v>63</v>
      </c>
      <c r="H32" s="193"/>
      <c r="I32" s="196"/>
      <c r="J32" s="30"/>
      <c r="K32" s="30"/>
    </row>
    <row r="33" spans="1:11" ht="33.75" customHeight="1">
      <c r="A33" s="30"/>
      <c r="B33" s="194" t="s">
        <v>64</v>
      </c>
      <c r="C33" s="85"/>
      <c r="D33" s="195"/>
      <c r="E33" s="118"/>
      <c r="F33" s="118"/>
      <c r="G33" s="118"/>
      <c r="H33" s="118"/>
      <c r="I33" s="196"/>
      <c r="J33" s="30"/>
      <c r="K33" s="30"/>
    </row>
    <row r="34" spans="1:11" ht="33.75" customHeight="1">
      <c r="A34" s="30"/>
      <c r="B34" s="194" t="s">
        <v>65</v>
      </c>
      <c r="C34" s="85"/>
      <c r="D34" s="195"/>
      <c r="E34" s="118"/>
      <c r="F34" s="118"/>
      <c r="G34" s="118"/>
      <c r="H34" s="118"/>
      <c r="I34" s="37"/>
      <c r="J34" s="30"/>
      <c r="K34" s="30"/>
    </row>
    <row r="35" spans="1:11" ht="33.75" customHeight="1">
      <c r="A35" s="30"/>
      <c r="B35" s="200" t="s">
        <v>66</v>
      </c>
      <c r="C35" s="201"/>
      <c r="D35" s="202" t="s">
        <v>67</v>
      </c>
      <c r="E35" s="203"/>
      <c r="F35" s="203"/>
      <c r="G35" s="203"/>
      <c r="H35" s="203"/>
      <c r="I35" s="204"/>
      <c r="J35" s="30"/>
      <c r="K35" s="30"/>
    </row>
    <row r="36" spans="1:11" ht="12.75" customHeight="1">
      <c r="A36" s="30"/>
      <c r="B36" s="30"/>
      <c r="C36" s="30"/>
      <c r="D36" s="30"/>
      <c r="E36" s="30"/>
      <c r="F36" s="30"/>
      <c r="G36" s="30"/>
      <c r="H36" s="30"/>
      <c r="I36" s="30"/>
      <c r="J36" s="30"/>
      <c r="K36" s="30"/>
    </row>
    <row r="37" spans="1:11" ht="18" customHeight="1">
      <c r="A37" s="30"/>
      <c r="B37" s="197" t="s">
        <v>173</v>
      </c>
      <c r="C37" s="197"/>
      <c r="D37" s="197"/>
      <c r="E37" s="197"/>
      <c r="F37" s="197"/>
      <c r="G37" s="197"/>
      <c r="H37" s="197"/>
      <c r="I37" s="197"/>
      <c r="J37" s="30"/>
      <c r="K37" s="30"/>
    </row>
    <row r="38" spans="1:11" ht="18" customHeight="1">
      <c r="A38" s="30"/>
      <c r="B38" s="197" t="s">
        <v>68</v>
      </c>
      <c r="C38" s="197"/>
      <c r="D38" s="197"/>
      <c r="E38" s="197"/>
      <c r="F38" s="197"/>
      <c r="G38" s="197"/>
      <c r="H38" s="197"/>
      <c r="I38" s="197"/>
      <c r="J38" s="30"/>
      <c r="K38" s="30"/>
    </row>
    <row r="39" spans="1:11" ht="12.75" customHeight="1">
      <c r="A39" s="30"/>
      <c r="B39" s="30"/>
      <c r="C39" s="30"/>
      <c r="D39" s="30"/>
      <c r="E39" s="30"/>
      <c r="F39" s="30"/>
      <c r="G39" s="30"/>
      <c r="H39" s="30"/>
      <c r="I39" s="30"/>
      <c r="J39" s="30"/>
      <c r="K39" s="30"/>
    </row>
    <row r="40" spans="1:11" ht="12.75" customHeight="1">
      <c r="A40" s="30"/>
      <c r="B40" s="30"/>
      <c r="C40" s="30"/>
      <c r="D40" s="30"/>
      <c r="E40" s="30"/>
      <c r="F40" s="30"/>
      <c r="G40" s="30"/>
      <c r="H40" s="30"/>
      <c r="I40" s="30"/>
      <c r="J40" s="30"/>
      <c r="K40" s="30"/>
    </row>
    <row r="41" spans="1:11" ht="12.75" customHeight="1">
      <c r="A41" s="30"/>
      <c r="B41" s="30"/>
      <c r="C41" s="30"/>
      <c r="D41" s="30"/>
      <c r="E41" s="30"/>
      <c r="F41" s="30"/>
      <c r="G41" s="30"/>
      <c r="H41" s="30"/>
      <c r="I41" s="30"/>
      <c r="J41" s="30"/>
      <c r="K41" s="30"/>
    </row>
    <row r="42" spans="1:11" ht="12.75" customHeight="1">
      <c r="A42" s="30"/>
      <c r="B42" s="30"/>
      <c r="C42" s="30"/>
      <c r="D42" s="30"/>
      <c r="E42" s="30"/>
      <c r="F42" s="30"/>
      <c r="G42" s="30"/>
      <c r="H42" s="30"/>
      <c r="I42" s="30"/>
      <c r="J42" s="30"/>
      <c r="K42" s="30"/>
    </row>
    <row r="43" spans="1:11" ht="12.75" customHeight="1">
      <c r="A43" s="30"/>
      <c r="B43" s="30"/>
      <c r="C43" s="30"/>
      <c r="D43" s="30"/>
      <c r="E43" s="30"/>
      <c r="F43" s="30"/>
      <c r="G43" s="30"/>
      <c r="H43" s="30"/>
      <c r="I43" s="30"/>
      <c r="J43" s="30"/>
      <c r="K43" s="30"/>
    </row>
    <row r="44" spans="1:11" ht="12.75" customHeight="1">
      <c r="A44" s="30"/>
      <c r="B44" s="30"/>
      <c r="C44" s="30"/>
      <c r="D44" s="30"/>
      <c r="E44" s="30"/>
      <c r="F44" s="30"/>
      <c r="G44" s="30"/>
      <c r="H44" s="30"/>
      <c r="I44" s="30"/>
      <c r="J44" s="30"/>
      <c r="K44" s="30"/>
    </row>
    <row r="45" spans="1:11" ht="12.75" customHeight="1">
      <c r="A45" s="30"/>
      <c r="B45" s="30"/>
      <c r="C45" s="30"/>
      <c r="D45" s="30"/>
      <c r="E45" s="30"/>
      <c r="F45" s="30"/>
      <c r="G45" s="30"/>
      <c r="H45" s="30"/>
      <c r="I45" s="30"/>
      <c r="J45" s="30"/>
      <c r="K45" s="30"/>
    </row>
    <row r="46" spans="1:11" ht="12.75" customHeight="1">
      <c r="A46" s="30"/>
      <c r="B46" s="30"/>
      <c r="C46" s="30"/>
      <c r="D46" s="30"/>
      <c r="E46" s="30"/>
      <c r="F46" s="30"/>
      <c r="G46" s="30"/>
      <c r="H46" s="30"/>
      <c r="I46" s="30"/>
      <c r="J46" s="30"/>
      <c r="K46" s="30"/>
    </row>
    <row r="47" spans="1:11" ht="12.75" customHeight="1">
      <c r="A47" s="30"/>
      <c r="B47" s="30"/>
      <c r="C47" s="30"/>
      <c r="D47" s="30"/>
      <c r="E47" s="30"/>
      <c r="F47" s="30"/>
      <c r="G47" s="30"/>
      <c r="H47" s="30"/>
      <c r="I47" s="30"/>
      <c r="J47" s="30"/>
      <c r="K47" s="30"/>
    </row>
    <row r="48" spans="1:11" ht="12.75" customHeight="1">
      <c r="A48" s="30"/>
      <c r="B48" s="30"/>
      <c r="C48" s="30"/>
      <c r="D48" s="30"/>
      <c r="E48" s="30"/>
      <c r="F48" s="30"/>
      <c r="G48" s="30"/>
      <c r="H48" s="30"/>
      <c r="I48" s="30"/>
      <c r="J48" s="30"/>
      <c r="K48" s="30"/>
    </row>
    <row r="49" spans="1:11" ht="12.75" customHeight="1">
      <c r="A49" s="30"/>
      <c r="B49" s="30"/>
      <c r="C49" s="30"/>
      <c r="D49" s="30"/>
      <c r="E49" s="30"/>
      <c r="F49" s="30"/>
      <c r="G49" s="30"/>
      <c r="H49" s="30"/>
      <c r="I49" s="30"/>
      <c r="J49" s="30"/>
      <c r="K49" s="30"/>
    </row>
    <row r="50" spans="1:11" ht="12.75" customHeight="1">
      <c r="A50" s="30"/>
      <c r="B50" s="30"/>
      <c r="C50" s="30"/>
      <c r="D50" s="30"/>
      <c r="E50" s="30"/>
      <c r="F50" s="30"/>
      <c r="G50" s="30"/>
      <c r="H50" s="30"/>
      <c r="I50" s="30"/>
      <c r="J50" s="30"/>
      <c r="K50" s="30"/>
    </row>
    <row r="51" spans="1:11" ht="12.75" customHeight="1">
      <c r="A51" s="30"/>
      <c r="B51" s="30"/>
      <c r="C51" s="30"/>
      <c r="D51" s="30"/>
      <c r="E51" s="30"/>
      <c r="F51" s="30"/>
      <c r="G51" s="30"/>
      <c r="H51" s="30"/>
      <c r="I51" s="30"/>
      <c r="J51" s="30"/>
      <c r="K51" s="30"/>
    </row>
    <row r="52" spans="1:11" ht="12.75" customHeight="1">
      <c r="A52" s="30"/>
      <c r="B52" s="30"/>
      <c r="C52" s="30"/>
      <c r="D52" s="30"/>
      <c r="E52" s="30"/>
      <c r="F52" s="30"/>
      <c r="G52" s="30"/>
      <c r="H52" s="30"/>
      <c r="I52" s="30"/>
      <c r="J52" s="30"/>
      <c r="K52" s="30"/>
    </row>
    <row r="53" spans="1:11" ht="12.75" customHeight="1">
      <c r="A53" s="30"/>
      <c r="B53" s="30"/>
      <c r="C53" s="30"/>
      <c r="D53" s="30"/>
      <c r="E53" s="30"/>
      <c r="F53" s="30"/>
      <c r="G53" s="30"/>
      <c r="H53" s="30"/>
      <c r="I53" s="30"/>
      <c r="J53" s="30"/>
      <c r="K53" s="30"/>
    </row>
    <row r="54" spans="1:11" ht="12.75" customHeight="1">
      <c r="A54" s="30"/>
      <c r="B54" s="30"/>
      <c r="C54" s="30"/>
      <c r="D54" s="30"/>
      <c r="E54" s="30"/>
      <c r="F54" s="30"/>
      <c r="G54" s="30"/>
      <c r="H54" s="30"/>
      <c r="I54" s="30"/>
      <c r="J54" s="30"/>
      <c r="K54" s="30"/>
    </row>
    <row r="55" spans="1:11" ht="12.75" customHeight="1">
      <c r="A55" s="30"/>
      <c r="B55" s="30"/>
      <c r="C55" s="30"/>
      <c r="D55" s="30"/>
      <c r="E55" s="30"/>
      <c r="F55" s="30"/>
      <c r="G55" s="30"/>
      <c r="H55" s="30"/>
      <c r="I55" s="30"/>
      <c r="J55" s="30"/>
      <c r="K55" s="30"/>
    </row>
    <row r="56" spans="1:11" ht="12.75" customHeight="1">
      <c r="A56" s="30"/>
      <c r="B56" s="30"/>
      <c r="C56" s="30"/>
      <c r="D56" s="30"/>
      <c r="E56" s="30"/>
      <c r="F56" s="30"/>
      <c r="G56" s="30"/>
      <c r="H56" s="30"/>
      <c r="I56" s="30"/>
      <c r="J56" s="30"/>
      <c r="K56" s="30"/>
    </row>
    <row r="57" spans="1:11" ht="12.75" customHeight="1">
      <c r="A57" s="30"/>
      <c r="B57" s="30"/>
      <c r="C57" s="30"/>
      <c r="D57" s="30"/>
      <c r="E57" s="30"/>
      <c r="F57" s="30"/>
      <c r="G57" s="30"/>
      <c r="H57" s="30"/>
      <c r="I57" s="30"/>
      <c r="J57" s="30"/>
      <c r="K57" s="30"/>
    </row>
    <row r="58" spans="1:11" ht="12.75" customHeight="1">
      <c r="A58" s="30"/>
      <c r="B58" s="30"/>
      <c r="C58" s="30"/>
      <c r="D58" s="30"/>
      <c r="E58" s="30"/>
      <c r="F58" s="30"/>
      <c r="G58" s="30"/>
      <c r="H58" s="30"/>
      <c r="I58" s="30"/>
      <c r="J58" s="30"/>
      <c r="K58" s="30"/>
    </row>
    <row r="59" spans="1:11" ht="12.75" customHeight="1">
      <c r="A59" s="30"/>
      <c r="B59" s="30"/>
      <c r="C59" s="30"/>
      <c r="D59" s="30"/>
      <c r="E59" s="30"/>
      <c r="F59" s="30"/>
      <c r="G59" s="30"/>
      <c r="H59" s="30"/>
      <c r="I59" s="30"/>
      <c r="J59" s="30"/>
      <c r="K59" s="30"/>
    </row>
    <row r="60" spans="1:11" ht="12.75" customHeight="1">
      <c r="A60" s="30"/>
      <c r="B60" s="30"/>
      <c r="C60" s="30"/>
      <c r="D60" s="30"/>
      <c r="E60" s="30"/>
      <c r="F60" s="30"/>
      <c r="G60" s="30"/>
      <c r="H60" s="30"/>
      <c r="I60" s="30"/>
      <c r="J60" s="30"/>
      <c r="K60" s="30"/>
    </row>
    <row r="61" spans="1:11" ht="12.75" customHeight="1">
      <c r="A61" s="30"/>
      <c r="B61" s="30"/>
      <c r="C61" s="30"/>
      <c r="D61" s="30"/>
      <c r="E61" s="30"/>
      <c r="F61" s="30"/>
      <c r="G61" s="30"/>
      <c r="H61" s="30"/>
      <c r="I61" s="30"/>
      <c r="J61" s="30"/>
      <c r="K61" s="30"/>
    </row>
    <row r="62" spans="1:11" ht="12.75" customHeight="1">
      <c r="A62" s="30"/>
      <c r="B62" s="30"/>
      <c r="C62" s="30"/>
      <c r="D62" s="30"/>
      <c r="E62" s="30"/>
      <c r="F62" s="30"/>
      <c r="G62" s="30"/>
      <c r="H62" s="30"/>
      <c r="I62" s="30"/>
      <c r="J62" s="30"/>
      <c r="K62" s="30"/>
    </row>
    <row r="63" spans="1:11" ht="12.75" customHeight="1">
      <c r="A63" s="30"/>
      <c r="B63" s="30"/>
      <c r="C63" s="30"/>
      <c r="D63" s="30"/>
      <c r="E63" s="30"/>
      <c r="F63" s="30"/>
      <c r="G63" s="30"/>
      <c r="H63" s="30"/>
      <c r="I63" s="30"/>
      <c r="J63" s="30"/>
      <c r="K63" s="30"/>
    </row>
    <row r="64" spans="1:11" ht="12.75" customHeight="1">
      <c r="A64" s="30"/>
      <c r="B64" s="30"/>
      <c r="C64" s="30"/>
      <c r="D64" s="30"/>
      <c r="E64" s="30"/>
      <c r="F64" s="30"/>
      <c r="G64" s="30"/>
      <c r="H64" s="30"/>
      <c r="I64" s="30"/>
      <c r="J64" s="30"/>
      <c r="K64" s="30"/>
    </row>
    <row r="65" spans="1:11" ht="12.75" customHeight="1">
      <c r="A65" s="30"/>
      <c r="B65" s="30"/>
      <c r="C65" s="30"/>
      <c r="D65" s="30"/>
      <c r="E65" s="30"/>
      <c r="F65" s="30"/>
      <c r="G65" s="30"/>
      <c r="H65" s="30"/>
      <c r="I65" s="30"/>
      <c r="J65" s="30"/>
      <c r="K65" s="30"/>
    </row>
    <row r="66" spans="1:11" ht="12.75" customHeight="1">
      <c r="A66" s="30"/>
      <c r="B66" s="30"/>
      <c r="C66" s="30"/>
      <c r="D66" s="30"/>
      <c r="E66" s="30"/>
      <c r="F66" s="30"/>
      <c r="G66" s="30"/>
      <c r="H66" s="30"/>
      <c r="I66" s="30"/>
      <c r="J66" s="30"/>
      <c r="K66" s="30"/>
    </row>
    <row r="67" spans="1:11" ht="12.75" customHeight="1">
      <c r="A67" s="30"/>
      <c r="B67" s="30"/>
      <c r="C67" s="30"/>
      <c r="D67" s="30"/>
      <c r="E67" s="30"/>
      <c r="F67" s="30"/>
      <c r="G67" s="30"/>
      <c r="H67" s="30"/>
      <c r="I67" s="30"/>
      <c r="J67" s="30"/>
      <c r="K67" s="30"/>
    </row>
    <row r="68" spans="1:11" ht="12.75" customHeight="1">
      <c r="A68" s="30"/>
      <c r="B68" s="30"/>
      <c r="C68" s="30"/>
      <c r="D68" s="30"/>
      <c r="E68" s="30"/>
      <c r="F68" s="30"/>
      <c r="G68" s="30"/>
      <c r="H68" s="30"/>
      <c r="I68" s="30"/>
      <c r="J68" s="30"/>
      <c r="K68" s="30"/>
    </row>
    <row r="69" spans="1:11" ht="12.75" customHeight="1">
      <c r="A69" s="30"/>
      <c r="B69" s="30"/>
      <c r="C69" s="30"/>
      <c r="D69" s="30"/>
      <c r="E69" s="30"/>
      <c r="F69" s="30"/>
      <c r="G69" s="30"/>
      <c r="H69" s="30"/>
      <c r="I69" s="30"/>
      <c r="J69" s="30"/>
      <c r="K69" s="30"/>
    </row>
    <row r="70" spans="1:11" ht="12.75" customHeight="1">
      <c r="A70" s="30"/>
      <c r="B70" s="30"/>
      <c r="C70" s="30"/>
      <c r="D70" s="30"/>
      <c r="E70" s="30"/>
      <c r="F70" s="30"/>
      <c r="G70" s="30"/>
      <c r="H70" s="30"/>
      <c r="I70" s="30"/>
      <c r="J70" s="30"/>
      <c r="K70" s="30"/>
    </row>
    <row r="71" spans="1:11" ht="12.75" customHeight="1">
      <c r="A71" s="30"/>
      <c r="B71" s="30"/>
      <c r="C71" s="30"/>
      <c r="D71" s="30"/>
      <c r="E71" s="30"/>
      <c r="F71" s="30"/>
      <c r="G71" s="30"/>
      <c r="H71" s="30"/>
      <c r="I71" s="30"/>
      <c r="J71" s="30"/>
      <c r="K71" s="30"/>
    </row>
    <row r="72" spans="1:11" ht="12.75" customHeight="1">
      <c r="A72" s="30"/>
      <c r="B72" s="30"/>
      <c r="C72" s="30"/>
      <c r="D72" s="30"/>
      <c r="E72" s="30"/>
      <c r="F72" s="30"/>
      <c r="G72" s="30"/>
      <c r="H72" s="30"/>
      <c r="I72" s="30"/>
      <c r="J72" s="30"/>
      <c r="K72" s="30"/>
    </row>
    <row r="73" spans="1:11" ht="12.75" customHeight="1">
      <c r="A73" s="30"/>
      <c r="B73" s="30"/>
      <c r="C73" s="30"/>
      <c r="D73" s="30"/>
      <c r="E73" s="30"/>
      <c r="F73" s="30"/>
      <c r="G73" s="30"/>
      <c r="H73" s="30"/>
      <c r="I73" s="30"/>
      <c r="J73" s="30"/>
      <c r="K73" s="30"/>
    </row>
    <row r="74" spans="1:11" ht="12.75" customHeight="1">
      <c r="A74" s="30"/>
      <c r="B74" s="30"/>
      <c r="C74" s="30"/>
      <c r="D74" s="30"/>
      <c r="E74" s="30"/>
      <c r="F74" s="30"/>
      <c r="G74" s="30"/>
      <c r="H74" s="30"/>
      <c r="I74" s="30"/>
      <c r="J74" s="30"/>
      <c r="K74" s="30"/>
    </row>
    <row r="75" spans="1:11" ht="12.75" customHeight="1">
      <c r="A75" s="30"/>
      <c r="B75" s="30"/>
      <c r="C75" s="30"/>
      <c r="D75" s="30"/>
      <c r="E75" s="30"/>
      <c r="F75" s="30"/>
      <c r="G75" s="30"/>
      <c r="H75" s="30"/>
      <c r="I75" s="30"/>
      <c r="J75" s="30"/>
      <c r="K75" s="30"/>
    </row>
    <row r="76" spans="1:11" ht="12.75" customHeight="1">
      <c r="A76" s="30"/>
      <c r="B76" s="30"/>
      <c r="C76" s="30"/>
      <c r="D76" s="30"/>
      <c r="E76" s="30"/>
      <c r="F76" s="30"/>
      <c r="G76" s="30"/>
      <c r="H76" s="30"/>
      <c r="I76" s="30"/>
      <c r="J76" s="30"/>
      <c r="K76" s="30"/>
    </row>
    <row r="77" spans="1:11" ht="12.75" customHeight="1">
      <c r="A77" s="30"/>
      <c r="B77" s="30"/>
      <c r="C77" s="30"/>
      <c r="D77" s="30"/>
      <c r="E77" s="30"/>
      <c r="F77" s="30"/>
      <c r="G77" s="30"/>
      <c r="H77" s="30"/>
      <c r="I77" s="30"/>
      <c r="J77" s="30"/>
      <c r="K77" s="30"/>
    </row>
    <row r="78" spans="1:11" ht="12.75" customHeight="1">
      <c r="A78" s="30"/>
      <c r="B78" s="30"/>
      <c r="C78" s="30"/>
      <c r="D78" s="30"/>
      <c r="E78" s="30"/>
      <c r="F78" s="30"/>
      <c r="G78" s="30"/>
      <c r="H78" s="30"/>
      <c r="I78" s="30"/>
      <c r="J78" s="30"/>
      <c r="K78" s="30"/>
    </row>
    <row r="79" spans="1:11" ht="12.75" customHeight="1">
      <c r="A79" s="30"/>
      <c r="B79" s="30"/>
      <c r="C79" s="30"/>
      <c r="D79" s="30"/>
      <c r="E79" s="30"/>
      <c r="F79" s="30"/>
      <c r="G79" s="30"/>
      <c r="H79" s="30"/>
      <c r="I79" s="30"/>
      <c r="J79" s="30"/>
      <c r="K79" s="30"/>
    </row>
    <row r="80" spans="1:11" ht="12.75" customHeight="1">
      <c r="A80" s="30"/>
      <c r="B80" s="30"/>
      <c r="C80" s="30"/>
      <c r="D80" s="30"/>
      <c r="E80" s="30"/>
      <c r="F80" s="30"/>
      <c r="G80" s="30"/>
      <c r="H80" s="30"/>
      <c r="I80" s="30"/>
      <c r="J80" s="30"/>
      <c r="K80" s="30"/>
    </row>
    <row r="81" spans="1:11" ht="12.75" customHeight="1">
      <c r="A81" s="30"/>
      <c r="B81" s="30"/>
      <c r="C81" s="30"/>
      <c r="D81" s="30"/>
      <c r="E81" s="30"/>
      <c r="F81" s="30"/>
      <c r="G81" s="30"/>
      <c r="H81" s="30"/>
      <c r="I81" s="30"/>
      <c r="J81" s="30"/>
      <c r="K81" s="30"/>
    </row>
    <row r="82" spans="1:11" ht="12.75" customHeight="1">
      <c r="A82" s="30"/>
      <c r="B82" s="30"/>
      <c r="C82" s="30"/>
      <c r="D82" s="30"/>
      <c r="E82" s="30"/>
      <c r="F82" s="30"/>
      <c r="G82" s="30"/>
      <c r="H82" s="30"/>
      <c r="I82" s="30"/>
      <c r="J82" s="30"/>
      <c r="K82" s="30"/>
    </row>
    <row r="83" spans="1:11" ht="12.75" customHeight="1">
      <c r="A83" s="30"/>
      <c r="B83" s="30"/>
      <c r="C83" s="30"/>
      <c r="D83" s="30"/>
      <c r="E83" s="30"/>
      <c r="F83" s="30"/>
      <c r="G83" s="30"/>
      <c r="H83" s="30"/>
      <c r="I83" s="30"/>
      <c r="J83" s="30"/>
      <c r="K83" s="30"/>
    </row>
    <row r="84" spans="1:11" ht="12.75" customHeight="1">
      <c r="A84" s="30"/>
      <c r="B84" s="30"/>
      <c r="C84" s="30"/>
      <c r="D84" s="30"/>
      <c r="E84" s="30"/>
      <c r="F84" s="30"/>
      <c r="G84" s="30"/>
      <c r="H84" s="30"/>
      <c r="I84" s="30"/>
      <c r="J84" s="30"/>
      <c r="K84" s="30"/>
    </row>
    <row r="85" spans="1:11" ht="12.75" customHeight="1">
      <c r="A85" s="30"/>
      <c r="B85" s="30"/>
      <c r="C85" s="30"/>
      <c r="D85" s="30"/>
      <c r="E85" s="30"/>
      <c r="F85" s="30"/>
      <c r="G85" s="30"/>
      <c r="H85" s="30"/>
      <c r="I85" s="30"/>
      <c r="J85" s="30"/>
      <c r="K85" s="30"/>
    </row>
    <row r="86" spans="1:11" ht="12.75" customHeight="1">
      <c r="A86" s="30"/>
      <c r="B86" s="30"/>
      <c r="C86" s="30"/>
      <c r="D86" s="30"/>
      <c r="E86" s="30"/>
      <c r="F86" s="30"/>
      <c r="G86" s="30"/>
      <c r="H86" s="30"/>
      <c r="I86" s="30"/>
      <c r="J86" s="30"/>
      <c r="K86" s="30"/>
    </row>
    <row r="87" spans="1:11" ht="12.75" customHeight="1">
      <c r="A87" s="30"/>
      <c r="B87" s="30"/>
      <c r="C87" s="30"/>
      <c r="D87" s="30"/>
      <c r="E87" s="30"/>
      <c r="F87" s="30"/>
      <c r="G87" s="30"/>
      <c r="H87" s="30"/>
      <c r="I87" s="30"/>
      <c r="J87" s="30"/>
      <c r="K87" s="30"/>
    </row>
    <row r="88" spans="1:11" ht="12.75" customHeight="1">
      <c r="A88" s="30"/>
      <c r="B88" s="30"/>
      <c r="C88" s="30"/>
      <c r="D88" s="30"/>
      <c r="E88" s="30"/>
      <c r="F88" s="30"/>
      <c r="G88" s="30"/>
      <c r="H88" s="30"/>
      <c r="I88" s="30"/>
      <c r="J88" s="30"/>
      <c r="K88" s="30"/>
    </row>
    <row r="89" spans="1:11" ht="12.75" customHeight="1">
      <c r="A89" s="30"/>
      <c r="B89" s="30"/>
      <c r="C89" s="30"/>
      <c r="D89" s="30"/>
      <c r="E89" s="30"/>
      <c r="F89" s="30"/>
      <c r="G89" s="30"/>
      <c r="H89" s="30"/>
      <c r="I89" s="30"/>
      <c r="J89" s="30"/>
      <c r="K89" s="30"/>
    </row>
    <row r="90" spans="1:11" ht="12.75" customHeight="1">
      <c r="A90" s="30"/>
      <c r="B90" s="30"/>
      <c r="C90" s="30"/>
      <c r="D90" s="30"/>
      <c r="E90" s="30"/>
      <c r="F90" s="30"/>
      <c r="G90" s="30"/>
      <c r="H90" s="30"/>
      <c r="I90" s="30"/>
      <c r="J90" s="30"/>
      <c r="K90" s="30"/>
    </row>
    <row r="91" spans="1:11" ht="12.75" customHeight="1">
      <c r="A91" s="30"/>
      <c r="B91" s="30"/>
      <c r="C91" s="30"/>
      <c r="D91" s="30"/>
      <c r="E91" s="30"/>
      <c r="F91" s="30"/>
      <c r="G91" s="30"/>
      <c r="H91" s="30"/>
      <c r="I91" s="30"/>
      <c r="J91" s="30"/>
      <c r="K91" s="30"/>
    </row>
    <row r="92" spans="1:11" ht="12.75" customHeight="1">
      <c r="A92" s="30"/>
      <c r="B92" s="30"/>
      <c r="C92" s="30"/>
      <c r="D92" s="30"/>
      <c r="E92" s="30"/>
      <c r="F92" s="30"/>
      <c r="G92" s="30"/>
      <c r="H92" s="30"/>
      <c r="I92" s="30"/>
      <c r="J92" s="30"/>
      <c r="K92" s="30"/>
    </row>
    <row r="93" spans="1:11" ht="12.75" customHeight="1">
      <c r="A93" s="30"/>
      <c r="B93" s="30"/>
      <c r="C93" s="30"/>
      <c r="D93" s="30"/>
      <c r="E93" s="30"/>
      <c r="F93" s="30"/>
      <c r="G93" s="30"/>
      <c r="H93" s="30"/>
      <c r="I93" s="30"/>
      <c r="J93" s="30"/>
      <c r="K93" s="30"/>
    </row>
    <row r="94" spans="1:11" ht="12.75" customHeight="1">
      <c r="A94" s="30"/>
      <c r="B94" s="30"/>
      <c r="C94" s="30"/>
      <c r="D94" s="30"/>
      <c r="E94" s="30"/>
      <c r="F94" s="30"/>
      <c r="G94" s="30"/>
      <c r="H94" s="30"/>
      <c r="I94" s="30"/>
      <c r="J94" s="30"/>
      <c r="K94" s="30"/>
    </row>
    <row r="95" spans="1:11" ht="12.75" customHeight="1">
      <c r="A95" s="30"/>
      <c r="B95" s="30"/>
      <c r="C95" s="30"/>
      <c r="D95" s="30"/>
      <c r="E95" s="30"/>
      <c r="F95" s="30"/>
      <c r="G95" s="30"/>
      <c r="H95" s="30"/>
      <c r="I95" s="30"/>
      <c r="J95" s="30"/>
      <c r="K95" s="30"/>
    </row>
    <row r="96" spans="1:11" ht="12.75" customHeight="1">
      <c r="A96" s="30"/>
      <c r="B96" s="30"/>
      <c r="C96" s="30"/>
      <c r="D96" s="30"/>
      <c r="E96" s="30"/>
      <c r="F96" s="30"/>
      <c r="G96" s="30"/>
      <c r="H96" s="30"/>
      <c r="I96" s="30"/>
      <c r="J96" s="30"/>
      <c r="K96" s="30"/>
    </row>
    <row r="97" spans="1:11" ht="12.75" customHeight="1">
      <c r="A97" s="30"/>
      <c r="B97" s="30"/>
      <c r="C97" s="30"/>
      <c r="D97" s="30"/>
      <c r="E97" s="30"/>
      <c r="F97" s="30"/>
      <c r="G97" s="30"/>
      <c r="H97" s="30"/>
      <c r="I97" s="30"/>
      <c r="J97" s="30"/>
      <c r="K97" s="30"/>
    </row>
    <row r="98" spans="1:11" ht="12.75" customHeight="1">
      <c r="A98" s="30"/>
      <c r="B98" s="30"/>
      <c r="C98" s="30"/>
      <c r="D98" s="30"/>
      <c r="E98" s="30"/>
      <c r="F98" s="30"/>
      <c r="G98" s="30"/>
      <c r="H98" s="30"/>
      <c r="I98" s="30"/>
      <c r="J98" s="30"/>
      <c r="K98" s="30"/>
    </row>
    <row r="99" spans="1:11" ht="12.75" customHeight="1">
      <c r="A99" s="30"/>
      <c r="B99" s="30"/>
      <c r="C99" s="30"/>
      <c r="D99" s="30"/>
      <c r="E99" s="30"/>
      <c r="F99" s="30"/>
      <c r="G99" s="30"/>
      <c r="H99" s="30"/>
      <c r="I99" s="30"/>
      <c r="J99" s="30"/>
      <c r="K99" s="30"/>
    </row>
    <row r="100" spans="1:11" ht="12.75" customHeight="1">
      <c r="A100" s="30"/>
      <c r="B100" s="30"/>
      <c r="C100" s="30"/>
      <c r="D100" s="30"/>
      <c r="E100" s="30"/>
      <c r="F100" s="30"/>
      <c r="G100" s="30"/>
      <c r="H100" s="30"/>
      <c r="I100" s="30"/>
      <c r="J100" s="30"/>
      <c r="K100" s="30"/>
    </row>
  </sheetData>
  <mergeCells count="48">
    <mergeCell ref="B25:I25"/>
    <mergeCell ref="D15:H15"/>
    <mergeCell ref="B13:C13"/>
    <mergeCell ref="B16:C16"/>
    <mergeCell ref="D16:I16"/>
    <mergeCell ref="H20:I20"/>
    <mergeCell ref="B6:I6"/>
    <mergeCell ref="B8:G9"/>
    <mergeCell ref="H8:I8"/>
    <mergeCell ref="H9:I10"/>
    <mergeCell ref="H32:I32"/>
    <mergeCell ref="H24:I24"/>
    <mergeCell ref="H27:I27"/>
    <mergeCell ref="H28:I29"/>
    <mergeCell ref="H30:I31"/>
    <mergeCell ref="B18:I18"/>
    <mergeCell ref="B19:I19"/>
    <mergeCell ref="B27:G28"/>
    <mergeCell ref="B21:I21"/>
    <mergeCell ref="D13:F13"/>
    <mergeCell ref="H13:I13"/>
    <mergeCell ref="D14:I14"/>
    <mergeCell ref="B37:I37"/>
    <mergeCell ref="B38:I38"/>
    <mergeCell ref="H1:I1"/>
    <mergeCell ref="H5:I5"/>
    <mergeCell ref="B34:C34"/>
    <mergeCell ref="D34:H34"/>
    <mergeCell ref="B35:C35"/>
    <mergeCell ref="D35:I35"/>
    <mergeCell ref="B30:C30"/>
    <mergeCell ref="D30:E31"/>
    <mergeCell ref="F30:F31"/>
    <mergeCell ref="G30:G31"/>
    <mergeCell ref="B14:C14"/>
    <mergeCell ref="B15:C15"/>
    <mergeCell ref="B11:C11"/>
    <mergeCell ref="B2:I2"/>
    <mergeCell ref="B31:C31"/>
    <mergeCell ref="B32:C32"/>
    <mergeCell ref="D32:F32"/>
    <mergeCell ref="B33:C33"/>
    <mergeCell ref="D33:I33"/>
    <mergeCell ref="D11:E12"/>
    <mergeCell ref="F11:F12"/>
    <mergeCell ref="G11:G12"/>
    <mergeCell ref="H11:I12"/>
    <mergeCell ref="B12:C12"/>
  </mergeCells>
  <phoneticPr fontId="27"/>
  <printOptions horizontalCentered="1"/>
  <pageMargins left="0.70866141732283472" right="0.70866141732283472" top="0.35433070866141736" bottom="0.35433070866141736" header="0" footer="0"/>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AECFE-305E-4142-9FC4-4562AA0C5B8A}">
  <dimension ref="A1:C22"/>
  <sheetViews>
    <sheetView workbookViewId="0">
      <selection activeCell="D39" sqref="D39"/>
    </sheetView>
  </sheetViews>
  <sheetFormatPr baseColWidth="10" defaultColWidth="8.83203125" defaultRowHeight="14"/>
  <cols>
    <col min="1" max="1" width="11.33203125" style="64" bestFit="1" customWidth="1"/>
    <col min="2" max="2" width="38" style="64" bestFit="1" customWidth="1"/>
    <col min="3" max="3" width="47.33203125" style="64" bestFit="1" customWidth="1"/>
    <col min="4" max="4" width="25.6640625" style="64" bestFit="1" customWidth="1"/>
    <col min="5" max="16384" width="8.83203125" style="64"/>
  </cols>
  <sheetData>
    <row r="1" spans="1:3">
      <c r="A1" s="63" t="s">
        <v>74</v>
      </c>
      <c r="B1" s="63" t="s">
        <v>75</v>
      </c>
      <c r="C1" s="63" t="s">
        <v>76</v>
      </c>
    </row>
    <row r="2" spans="1:3">
      <c r="A2" s="63" t="s">
        <v>77</v>
      </c>
      <c r="B2" s="63" t="s">
        <v>78</v>
      </c>
      <c r="C2" s="63" t="s">
        <v>79</v>
      </c>
    </row>
    <row r="3" spans="1:3">
      <c r="A3" s="63" t="s">
        <v>80</v>
      </c>
      <c r="B3" s="63" t="s">
        <v>81</v>
      </c>
      <c r="C3" s="63" t="s">
        <v>82</v>
      </c>
    </row>
    <row r="4" spans="1:3">
      <c r="A4" s="63" t="s">
        <v>83</v>
      </c>
      <c r="B4" s="63" t="s">
        <v>84</v>
      </c>
      <c r="C4" s="63" t="s">
        <v>85</v>
      </c>
    </row>
    <row r="5" spans="1:3">
      <c r="A5" s="63" t="s">
        <v>86</v>
      </c>
      <c r="B5" s="63" t="s">
        <v>87</v>
      </c>
      <c r="C5" s="63" t="s">
        <v>88</v>
      </c>
    </row>
    <row r="6" spans="1:3">
      <c r="A6" s="63" t="s">
        <v>89</v>
      </c>
      <c r="B6" s="63" t="s">
        <v>90</v>
      </c>
      <c r="C6" s="63" t="s">
        <v>91</v>
      </c>
    </row>
    <row r="7" spans="1:3">
      <c r="A7" s="63" t="s">
        <v>92</v>
      </c>
      <c r="B7" s="63" t="s">
        <v>93</v>
      </c>
      <c r="C7" s="63" t="s">
        <v>94</v>
      </c>
    </row>
    <row r="8" spans="1:3">
      <c r="A8" s="63" t="s">
        <v>95</v>
      </c>
      <c r="B8" s="63" t="s">
        <v>96</v>
      </c>
      <c r="C8" s="63" t="s">
        <v>97</v>
      </c>
    </row>
    <row r="9" spans="1:3">
      <c r="A9" s="63" t="s">
        <v>98</v>
      </c>
      <c r="B9" s="63" t="s">
        <v>99</v>
      </c>
      <c r="C9" s="63" t="s">
        <v>100</v>
      </c>
    </row>
    <row r="10" spans="1:3">
      <c r="A10" s="63" t="s">
        <v>101</v>
      </c>
      <c r="B10" s="63" t="s">
        <v>102</v>
      </c>
      <c r="C10" s="63" t="s">
        <v>103</v>
      </c>
    </row>
    <row r="11" spans="1:3">
      <c r="A11" s="63" t="s">
        <v>104</v>
      </c>
      <c r="B11" s="63" t="s">
        <v>105</v>
      </c>
      <c r="C11" s="63" t="s">
        <v>106</v>
      </c>
    </row>
    <row r="12" spans="1:3">
      <c r="A12" s="63" t="s">
        <v>107</v>
      </c>
      <c r="B12" s="63" t="s">
        <v>108</v>
      </c>
      <c r="C12" s="63" t="s">
        <v>109</v>
      </c>
    </row>
    <row r="13" spans="1:3">
      <c r="A13" s="63" t="s">
        <v>110</v>
      </c>
      <c r="B13" s="63" t="s">
        <v>111</v>
      </c>
      <c r="C13" s="63" t="s">
        <v>112</v>
      </c>
    </row>
    <row r="14" spans="1:3">
      <c r="A14" s="63" t="s">
        <v>113</v>
      </c>
      <c r="B14" s="63" t="s">
        <v>114</v>
      </c>
      <c r="C14" s="63" t="s">
        <v>115</v>
      </c>
    </row>
    <row r="15" spans="1:3">
      <c r="A15" s="63" t="s">
        <v>116</v>
      </c>
      <c r="B15" s="63" t="s">
        <v>117</v>
      </c>
      <c r="C15" s="63" t="s">
        <v>118</v>
      </c>
    </row>
    <row r="16" spans="1:3">
      <c r="A16" s="63" t="s">
        <v>119</v>
      </c>
      <c r="B16" s="63" t="s">
        <v>120</v>
      </c>
      <c r="C16" s="63" t="s">
        <v>121</v>
      </c>
    </row>
    <row r="17" spans="1:3">
      <c r="A17" s="63" t="s">
        <v>122</v>
      </c>
      <c r="B17" s="63" t="s">
        <v>123</v>
      </c>
      <c r="C17" s="63" t="s">
        <v>124</v>
      </c>
    </row>
    <row r="18" spans="1:3">
      <c r="A18" s="63" t="s">
        <v>125</v>
      </c>
      <c r="B18" s="63" t="s">
        <v>126</v>
      </c>
      <c r="C18" s="63" t="s">
        <v>127</v>
      </c>
    </row>
    <row r="19" spans="1:3">
      <c r="A19" s="63" t="s">
        <v>128</v>
      </c>
      <c r="B19" s="63" t="s">
        <v>129</v>
      </c>
      <c r="C19" s="63" t="s">
        <v>130</v>
      </c>
    </row>
    <row r="20" spans="1:3">
      <c r="A20" s="63" t="s">
        <v>131</v>
      </c>
      <c r="B20" s="63" t="s">
        <v>132</v>
      </c>
      <c r="C20" s="63" t="s">
        <v>133</v>
      </c>
    </row>
    <row r="21" spans="1:3" ht="15">
      <c r="A21" s="63" t="s">
        <v>134</v>
      </c>
      <c r="B21" s="63" t="s">
        <v>135</v>
      </c>
      <c r="C21" s="65" t="s">
        <v>136</v>
      </c>
    </row>
    <row r="22" spans="1:3">
      <c r="A22" s="63" t="s">
        <v>137</v>
      </c>
      <c r="B22" s="63" t="s">
        <v>138</v>
      </c>
      <c r="C22" s="63" t="s">
        <v>139</v>
      </c>
    </row>
  </sheetData>
  <phoneticPr fontId="3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チェックリスト</vt:lpstr>
      <vt:lpstr>北海道選手権参加申込書 記入例</vt:lpstr>
      <vt:lpstr>北海道選手権参加申込書</vt:lpstr>
      <vt:lpstr>振込明細書</vt:lpstr>
      <vt:lpstr>大会参加承諾書</vt:lpstr>
      <vt:lpstr>Sheet1</vt:lpstr>
      <vt:lpstr>振込明細書!Print_Area</vt:lpstr>
      <vt:lpstr>大会参加承諾書!Print_Area</vt:lpstr>
      <vt:lpstr>北海道選手権参加申込書!Print_Area</vt:lpstr>
      <vt:lpstr>'北海道選手権参加申込書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清田暁子</dc:creator>
  <cp:lastModifiedBy>akiko kiyota</cp:lastModifiedBy>
  <cp:lastPrinted>2022-04-20T00:08:33Z</cp:lastPrinted>
  <dcterms:created xsi:type="dcterms:W3CDTF">2022-03-27T01:12:14Z</dcterms:created>
  <dcterms:modified xsi:type="dcterms:W3CDTF">2023-04-13T07:44:55Z</dcterms:modified>
</cp:coreProperties>
</file>