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おしごと\OKEIKO\北海道体操連盟\道連盟2025\2025国スポ\"/>
    </mc:Choice>
  </mc:AlternateContent>
  <xr:revisionPtr revIDLastSave="0" documentId="8_{F9170EFC-9F11-4FCF-9905-54E05AA8419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確認事項" sheetId="7" r:id="rId1"/>
    <sheet name="北海道選手権参加申込書" sheetId="2" r:id="rId2"/>
    <sheet name="振込明細書" sheetId="4" r:id="rId3"/>
    <sheet name="大会参加承諾書" sheetId="5" r:id="rId4"/>
    <sheet name="Sheet1" sheetId="6" state="hidden" r:id="rId5"/>
  </sheets>
  <definedNames>
    <definedName name="_xlnm.Print_Area" localSheetId="2">振込明細書!$A$1:$T$31</definedName>
    <definedName name="_xlnm.Print_Area" localSheetId="3">大会参加承諾書!$B$1:$I$38</definedName>
    <definedName name="_xlnm.Print_Area" localSheetId="1">北海道選手権参加申込書!$A$1:$R$39</definedName>
    <definedName name="必須">北海道選手権参加申込書!$C$5:$E$11,北海道選手権参加申込書!$G$5:$I$6,北海道選手権参加申込書!$L$5:$N$6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4" l="1"/>
  <c r="M31" i="2"/>
  <c r="L31" i="2"/>
  <c r="K31" i="2"/>
  <c r="J31" i="2"/>
  <c r="I31" i="2"/>
  <c r="H31" i="2"/>
  <c r="M30" i="2"/>
  <c r="L30" i="2"/>
  <c r="K30" i="2"/>
  <c r="J30" i="2"/>
  <c r="I30" i="2"/>
  <c r="H30" i="2"/>
  <c r="M29" i="2"/>
  <c r="L29" i="2"/>
  <c r="K29" i="2"/>
  <c r="J29" i="2"/>
  <c r="I29" i="2"/>
  <c r="H29" i="2"/>
  <c r="M25" i="2"/>
  <c r="L25" i="2"/>
  <c r="K25" i="2"/>
  <c r="J25" i="2"/>
  <c r="I25" i="2"/>
  <c r="H25" i="2"/>
  <c r="M24" i="2"/>
  <c r="L24" i="2"/>
  <c r="K24" i="2"/>
  <c r="J24" i="2"/>
  <c r="I24" i="2"/>
  <c r="H24" i="2"/>
  <c r="M23" i="2"/>
  <c r="L23" i="2"/>
  <c r="K23" i="2"/>
  <c r="J23" i="2"/>
  <c r="I23" i="2"/>
  <c r="H23" i="2"/>
  <c r="M22" i="2"/>
  <c r="L22" i="2"/>
  <c r="K22" i="2"/>
  <c r="J22" i="2"/>
  <c r="I22" i="2"/>
  <c r="H22" i="2"/>
  <c r="M21" i="2"/>
  <c r="L21" i="2"/>
  <c r="K21" i="2"/>
  <c r="J21" i="2"/>
  <c r="I21" i="2"/>
  <c r="H21" i="2"/>
  <c r="M34" i="2"/>
  <c r="L34" i="2"/>
  <c r="K34" i="2"/>
  <c r="J34" i="2"/>
  <c r="I34" i="2"/>
  <c r="H34" i="2"/>
  <c r="M33" i="2"/>
  <c r="L33" i="2"/>
  <c r="K33" i="2"/>
  <c r="J33" i="2"/>
  <c r="I33" i="2"/>
  <c r="H33" i="2"/>
  <c r="M32" i="2"/>
  <c r="L32" i="2"/>
  <c r="K32" i="2"/>
  <c r="J32" i="2"/>
  <c r="I32" i="2"/>
  <c r="H32" i="2"/>
  <c r="M28" i="2"/>
  <c r="L28" i="2"/>
  <c r="K28" i="2"/>
  <c r="J28" i="2"/>
  <c r="I28" i="2"/>
  <c r="H28" i="2"/>
  <c r="M27" i="2"/>
  <c r="L27" i="2"/>
  <c r="K27" i="2"/>
  <c r="J27" i="2"/>
  <c r="I27" i="2"/>
  <c r="H27" i="2"/>
  <c r="M26" i="2"/>
  <c r="L26" i="2"/>
  <c r="K26" i="2"/>
  <c r="J26" i="2"/>
  <c r="I26" i="2"/>
  <c r="H26" i="2"/>
  <c r="D31" i="2"/>
  <c r="D28" i="2"/>
  <c r="D19" i="2"/>
  <c r="D21" i="2"/>
  <c r="D32" i="2"/>
  <c r="D27" i="2"/>
  <c r="D18" i="2"/>
  <c r="D23" i="2"/>
  <c r="D34" i="2"/>
  <c r="D20" i="2"/>
  <c r="D26" i="2"/>
  <c r="D25" i="2"/>
  <c r="D24" i="2"/>
  <c r="D33" i="2"/>
  <c r="D17" i="2"/>
  <c r="D29" i="2"/>
  <c r="D30" i="2"/>
  <c r="D22" i="2"/>
  <c r="D16" i="2"/>
  <c r="D15" i="2"/>
  <c r="M20" i="2" l="1"/>
  <c r="L20" i="2"/>
  <c r="K20" i="2"/>
  <c r="J20" i="2"/>
  <c r="I20" i="2"/>
  <c r="H20" i="2"/>
  <c r="M19" i="2"/>
  <c r="L19" i="2"/>
  <c r="K19" i="2"/>
  <c r="J19" i="2"/>
  <c r="I19" i="2"/>
  <c r="H19" i="2"/>
  <c r="M18" i="2"/>
  <c r="L18" i="2"/>
  <c r="K18" i="2"/>
  <c r="J18" i="2"/>
  <c r="I18" i="2"/>
  <c r="H18" i="2"/>
  <c r="M17" i="2"/>
  <c r="L17" i="2"/>
  <c r="K17" i="2"/>
  <c r="J17" i="2"/>
  <c r="I17" i="2"/>
  <c r="H17" i="2"/>
  <c r="M16" i="2"/>
  <c r="L16" i="2"/>
  <c r="K16" i="2"/>
  <c r="J16" i="2"/>
  <c r="I16" i="2"/>
  <c r="H16" i="2"/>
  <c r="M15" i="2"/>
  <c r="L15" i="2"/>
  <c r="K15" i="2"/>
  <c r="J15" i="2"/>
  <c r="J35" i="2" s="1"/>
  <c r="I15" i="2"/>
  <c r="H15" i="2"/>
  <c r="H35" i="2" s="1"/>
  <c r="L35" i="2" l="1"/>
  <c r="I35" i="2"/>
  <c r="K35" i="2"/>
  <c r="M35" i="2"/>
  <c r="G8" i="2" l="1"/>
  <c r="G9" i="2" s="1"/>
  <c r="A9" i="4" l="1"/>
  <c r="G9" i="4" s="1"/>
  <c r="G10" i="4" s="1"/>
  <c r="L12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Sawada</author>
  </authors>
  <commentList>
    <comment ref="R14" authorId="0" shapeId="0" xr:uid="{0EBF3AD9-6065-C847-A551-BA3E1F93CA32}">
      <text>
        <r>
          <rPr>
            <sz val="11"/>
            <color rgb="FF000000"/>
            <rFont val="游ゴシック"/>
            <family val="3"/>
            <charset val="128"/>
          </rPr>
          <t>中学校３年生以下の選手については参加承諾書が必要です。該当選手にはチェックをつけてください。</t>
        </r>
      </text>
    </comment>
  </commentList>
</comments>
</file>

<file path=xl/sharedStrings.xml><?xml version="1.0" encoding="utf-8"?>
<sst xmlns="http://schemas.openxmlformats.org/spreadsheetml/2006/main" count="212" uniqueCount="161">
  <si>
    <t>所属団体名</t>
  </si>
  <si>
    <t>申　込　日</t>
  </si>
  <si>
    <t>所在地</t>
  </si>
  <si>
    <t>申し込み責任者</t>
  </si>
  <si>
    <t>電話番号</t>
  </si>
  <si>
    <t>Eメールアドレス</t>
  </si>
  <si>
    <t>所属長（学校長）</t>
  </si>
  <si>
    <t>参　加　料</t>
  </si>
  <si>
    <t>監督名</t>
  </si>
  <si>
    <t>人　数</t>
  </si>
  <si>
    <t>※黄色の部分は編集しないでください。</t>
  </si>
  <si>
    <t>コーチ名</t>
  </si>
  <si>
    <t>合　計</t>
  </si>
  <si>
    <t>小４</t>
  </si>
  <si>
    <t>中学男子</t>
  </si>
  <si>
    <t>〇</t>
  </si>
  <si>
    <t>小５</t>
  </si>
  <si>
    <t>個人ID</t>
  </si>
  <si>
    <t>選手名</t>
  </si>
  <si>
    <t>フリガナ</t>
  </si>
  <si>
    <t>学年</t>
  </si>
  <si>
    <t>生年月日</t>
  </si>
  <si>
    <t>参加種別</t>
  </si>
  <si>
    <t>備考</t>
  </si>
  <si>
    <t>セッティング
可/否</t>
  </si>
  <si>
    <t>中学女子</t>
  </si>
  <si>
    <t>×</t>
  </si>
  <si>
    <t>小６</t>
  </si>
  <si>
    <t>小学男子</t>
  </si>
  <si>
    <t>小学女子</t>
  </si>
  <si>
    <t>成年２部男子</t>
  </si>
  <si>
    <t>成年２部女子</t>
  </si>
  <si>
    <t>中１</t>
  </si>
  <si>
    <t>中２</t>
  </si>
  <si>
    <t>中３</t>
  </si>
  <si>
    <t>高１</t>
  </si>
  <si>
    <t>高２</t>
  </si>
  <si>
    <t>高３</t>
  </si>
  <si>
    <t>※氏名・団体名は北海道体操連盟に登録のものを正確に記入してください。なお、個人IDを必ず記入すること。</t>
  </si>
  <si>
    <t>【参加料】</t>
  </si>
  <si>
    <t>人数</t>
  </si>
  <si>
    <t>参加料（5300円）</t>
  </si>
  <si>
    <t>合　　計</t>
  </si>
  <si>
    <t>振込金額合計</t>
  </si>
  <si>
    <t>円</t>
  </si>
  <si>
    <t>※銀行振込の明細書（コピー可）を貼付</t>
  </si>
  <si>
    <t>大会参加承諾書</t>
  </si>
  <si>
    <t>北海道体操連盟　様</t>
  </si>
  <si>
    <t>下記の大会に出場することを、要項記載の条件を承知の上承諾いたします。</t>
  </si>
  <si>
    <t>北海道　体操競技　選手権大会</t>
  </si>
  <si>
    <t>　</t>
  </si>
  <si>
    <t>ふりがな</t>
  </si>
  <si>
    <t>男・女</t>
  </si>
  <si>
    <t>西暦　　　年　　月　　日生</t>
  </si>
  <si>
    <t>大会参加者名</t>
  </si>
  <si>
    <t>所属学校名
（クラブ名）</t>
  </si>
  <si>
    <t>種　別</t>
  </si>
  <si>
    <t>保護者住所</t>
  </si>
  <si>
    <t>保護者氏名</t>
  </si>
  <si>
    <t>電　　　話</t>
  </si>
  <si>
    <t>　　　用紙不足分は各自コピーをお願いいたします。</t>
  </si>
  <si>
    <t>コード</t>
    <phoneticPr fontId="31"/>
  </si>
  <si>
    <t>クラブ・学校名</t>
    <rPh sb="4" eb="7">
      <t>ガッコウ</t>
    </rPh>
    <phoneticPr fontId="31"/>
  </si>
  <si>
    <t>住所</t>
    <rPh sb="0" eb="2">
      <t>ジュウセィオ</t>
    </rPh>
    <phoneticPr fontId="31"/>
  </si>
  <si>
    <t>アルファ</t>
    <phoneticPr fontId="31"/>
  </si>
  <si>
    <t>札幌アルファ体操クラブ</t>
  </si>
  <si>
    <t>札幌市白石区菊水上町3条3-52-328</t>
    <rPh sb="0" eb="3">
      <t>ｻｯﾎﾟﾛｼ</t>
    </rPh>
    <rPh sb="3" eb="6">
      <t>ｼﾛｲｼｸ</t>
    </rPh>
    <rPh sb="6" eb="10">
      <t>ｷｸｽｲｶﾐﾏﾁ</t>
    </rPh>
    <rPh sb="11" eb="12">
      <t>ｼﾞｮｳ</t>
    </rPh>
    <phoneticPr fontId="32" type="noConversion"/>
  </si>
  <si>
    <t>北広島</t>
    <rPh sb="0" eb="3">
      <t>キタヒロ</t>
    </rPh>
    <phoneticPr fontId="31"/>
  </si>
  <si>
    <t>北広島ジュニア体操クラブ</t>
  </si>
  <si>
    <t>北広島市新富町西2丁目4-1</t>
    <rPh sb="0" eb="4">
      <t>ｷﾀﾋﾛｼﾏｼ</t>
    </rPh>
    <rPh sb="4" eb="7">
      <t>ｼﾝﾄﾐﾁｮｳ</t>
    </rPh>
    <rPh sb="7" eb="8">
      <t>ﾆｼ</t>
    </rPh>
    <rPh sb="9" eb="11">
      <t>ﾁｮｳﾒ</t>
    </rPh>
    <phoneticPr fontId="32" type="noConversion"/>
  </si>
  <si>
    <t>ジュン</t>
    <phoneticPr fontId="31"/>
  </si>
  <si>
    <t>ジュンスポーツクラブ</t>
  </si>
  <si>
    <t>札幌市豊平区月寒東3条11丁目1-23</t>
    <rPh sb="0" eb="3">
      <t>ｻｯﾎﾟﾛｼ</t>
    </rPh>
    <rPh sb="3" eb="9">
      <t>ﾄﾖﾋﾗｸﾂｷｻﾑﾋｶﾞｼ</t>
    </rPh>
    <rPh sb="10" eb="11">
      <t>ｼﾞｮｳ</t>
    </rPh>
    <rPh sb="13" eb="15">
      <t>ﾁｮｳﾒ</t>
    </rPh>
    <phoneticPr fontId="32" type="noConversion"/>
  </si>
  <si>
    <t>レイズ</t>
    <phoneticPr fontId="31"/>
  </si>
  <si>
    <t>レイズ体操クラブ</t>
  </si>
  <si>
    <t>札幌市西区発寒6条8丁目7-1</t>
    <rPh sb="0" eb="3">
      <t>サッポロシ</t>
    </rPh>
    <rPh sb="3" eb="5">
      <t>ニシク</t>
    </rPh>
    <rPh sb="5" eb="7">
      <t>ハッサム</t>
    </rPh>
    <rPh sb="8" eb="9">
      <t>ジョウ</t>
    </rPh>
    <rPh sb="10" eb="12">
      <t>チョウメ</t>
    </rPh>
    <phoneticPr fontId="33"/>
  </si>
  <si>
    <t>スポル</t>
    <phoneticPr fontId="31"/>
  </si>
  <si>
    <t>北翔大学スポルクラブ</t>
  </si>
  <si>
    <t>江別市文京台23番地　北翔大学内</t>
    <rPh sb="0" eb="3">
      <t>ｴﾍﾞﾂｼ</t>
    </rPh>
    <rPh sb="3" eb="6">
      <t>ﾌﾞﾝｷｮｳﾀﾞｲ</t>
    </rPh>
    <rPh sb="8" eb="10">
      <t>ﾊﾞﾝﾁ</t>
    </rPh>
    <rPh sb="11" eb="15">
      <t>ﾎｸ</t>
    </rPh>
    <rPh sb="15" eb="16">
      <t>ﾅｲ</t>
    </rPh>
    <phoneticPr fontId="32" type="noConversion"/>
  </si>
  <si>
    <t>ALLES</t>
    <phoneticPr fontId="31"/>
  </si>
  <si>
    <t>ALLES体操クラブ</t>
  </si>
  <si>
    <t>函館市日吉町1-12-1</t>
    <phoneticPr fontId="31"/>
  </si>
  <si>
    <t>HOKUTO</t>
    <phoneticPr fontId="31"/>
  </si>
  <si>
    <t>HOKUTO SPORT CLUB</t>
  </si>
  <si>
    <t>北斗市押上1丁目3番1号</t>
  </si>
  <si>
    <t>サンスポーツ</t>
    <phoneticPr fontId="31"/>
  </si>
  <si>
    <t>サン・スポーツクラブ</t>
    <phoneticPr fontId="31"/>
  </si>
  <si>
    <t>函館市石川町１６７ー３９</t>
    <rPh sb="0" eb="1">
      <t>ハコダテ</t>
    </rPh>
    <rPh sb="3" eb="6">
      <t>イシカワ</t>
    </rPh>
    <phoneticPr fontId="31"/>
  </si>
  <si>
    <t>登別</t>
    <rPh sb="0" eb="2">
      <t xml:space="preserve">ノボリベツ </t>
    </rPh>
    <phoneticPr fontId="31"/>
  </si>
  <si>
    <t>登別ジュニア体操クラブ</t>
  </si>
  <si>
    <t>登別市大和町1丁目2-21</t>
    <rPh sb="0" eb="3">
      <t>ノボリベツシ</t>
    </rPh>
    <rPh sb="3" eb="5">
      <t>ヤマト</t>
    </rPh>
    <rPh sb="5" eb="6">
      <t>チョウ</t>
    </rPh>
    <rPh sb="7" eb="9">
      <t>チョウメ</t>
    </rPh>
    <phoneticPr fontId="32"/>
  </si>
  <si>
    <t>蘭</t>
    <rPh sb="0" eb="1">
      <t xml:space="preserve">ラン </t>
    </rPh>
    <phoneticPr fontId="31"/>
  </si>
  <si>
    <t>蘭体操クラブ</t>
  </si>
  <si>
    <t>室蘭市高砂町1丁目1-8</t>
    <rPh sb="0" eb="3">
      <t>ムロランシ</t>
    </rPh>
    <rPh sb="3" eb="6">
      <t>タカサゴチョウ</t>
    </rPh>
    <rPh sb="7" eb="9">
      <t>チョウメ</t>
    </rPh>
    <phoneticPr fontId="32"/>
  </si>
  <si>
    <t>苫小牧</t>
    <rPh sb="0" eb="3">
      <t>トマコマイ</t>
    </rPh>
    <phoneticPr fontId="31"/>
  </si>
  <si>
    <t>苫小牧ジュニア体操クラブ</t>
  </si>
  <si>
    <t>苫小牧市ウトナイ北4丁目7-47</t>
    <rPh sb="0" eb="4">
      <t>トマコマイシ</t>
    </rPh>
    <rPh sb="8" eb="9">
      <t>キタ</t>
    </rPh>
    <rPh sb="10" eb="12">
      <t>チョウメ</t>
    </rPh>
    <phoneticPr fontId="32"/>
  </si>
  <si>
    <t>おたる</t>
    <phoneticPr fontId="31"/>
  </si>
  <si>
    <t>おたる体操ジュニアクラブ</t>
  </si>
  <si>
    <t>小樽市忍路１丁目１７１</t>
    <rPh sb="0" eb="3">
      <t>オタルシ</t>
    </rPh>
    <rPh sb="3" eb="5">
      <t>オショロ</t>
    </rPh>
    <rPh sb="6" eb="8">
      <t>チョウメ</t>
    </rPh>
    <phoneticPr fontId="32"/>
  </si>
  <si>
    <t>あさひかわ</t>
    <phoneticPr fontId="31"/>
  </si>
  <si>
    <t>あさひかわ体操クラブ</t>
  </si>
  <si>
    <t>旭川市春光５条７丁目１１番４４号</t>
    <rPh sb="0" eb="3">
      <t>アサヒカワシ</t>
    </rPh>
    <rPh sb="3" eb="5">
      <t>シュンコウ</t>
    </rPh>
    <rPh sb="6" eb="7">
      <t>ジョウ</t>
    </rPh>
    <rPh sb="8" eb="10">
      <t>チョウメ</t>
    </rPh>
    <rPh sb="12" eb="13">
      <t>バン</t>
    </rPh>
    <rPh sb="15" eb="16">
      <t>ゴウ</t>
    </rPh>
    <phoneticPr fontId="28"/>
  </si>
  <si>
    <t>TAG</t>
    <phoneticPr fontId="31"/>
  </si>
  <si>
    <t>NPO法人旭川ＴＡＧスポーツクラブ</t>
  </si>
  <si>
    <t>旭川市豊岡１５条７丁目３－２ 神田ビル３０２　</t>
  </si>
  <si>
    <t>北見</t>
    <rPh sb="0" eb="1">
      <t>キタミ</t>
    </rPh>
    <phoneticPr fontId="31"/>
  </si>
  <si>
    <t>北見ジュニア体操クラブ</t>
  </si>
  <si>
    <t>北見市公園町39-40</t>
    <phoneticPr fontId="31"/>
  </si>
  <si>
    <t>十勝</t>
    <rPh sb="0" eb="2">
      <t>トカティ</t>
    </rPh>
    <phoneticPr fontId="31"/>
  </si>
  <si>
    <t>十勝ジュニア体操クラブ</t>
    <phoneticPr fontId="31"/>
  </si>
  <si>
    <t>帯広市緑ヶ丘東通西7番地</t>
    <phoneticPr fontId="31"/>
  </si>
  <si>
    <t>くしろ</t>
    <phoneticPr fontId="31"/>
  </si>
  <si>
    <t>くしろ体操クラブ</t>
  </si>
  <si>
    <t>釧路市駒場町3-32</t>
    <rPh sb="0" eb="2">
      <t>クシロ</t>
    </rPh>
    <rPh sb="2" eb="3">
      <t>シ</t>
    </rPh>
    <rPh sb="3" eb="6">
      <t>コマバチョウ</t>
    </rPh>
    <phoneticPr fontId="34"/>
  </si>
  <si>
    <t>すだ</t>
    <phoneticPr fontId="31"/>
  </si>
  <si>
    <t>すだJr.体操クラブ</t>
  </si>
  <si>
    <t>釧路郡釧路町柏西2丁目38番</t>
  </si>
  <si>
    <t>シュピ</t>
    <phoneticPr fontId="31"/>
  </si>
  <si>
    <t>シュピール体操クラブ釧路</t>
  </si>
  <si>
    <t>釧路市城山1-15-55北海道教育大学釧路校山本悟研究室</t>
    <rPh sb="0" eb="2">
      <t>シロヤマ</t>
    </rPh>
    <phoneticPr fontId="34"/>
  </si>
  <si>
    <t>オホーツク</t>
    <phoneticPr fontId="31"/>
  </si>
  <si>
    <t>オホーツクスポーツクラブ</t>
  </si>
  <si>
    <t>網走市字潮見185-19</t>
    <phoneticPr fontId="31"/>
  </si>
  <si>
    <t>はんざわ</t>
    <phoneticPr fontId="31"/>
  </si>
  <si>
    <t>はんざわ体操クラブ</t>
  </si>
  <si>
    <t>札幌市手稲区曙5条5丁目7-2</t>
    <phoneticPr fontId="31"/>
  </si>
  <si>
    <t>小学男子</t>
    <rPh sb="0" eb="4">
      <t>ショウガク</t>
    </rPh>
    <phoneticPr fontId="24"/>
  </si>
  <si>
    <t>小学女子</t>
    <rPh sb="0" eb="1">
      <t>ショウガク</t>
    </rPh>
    <phoneticPr fontId="24"/>
  </si>
  <si>
    <t>成年２部男子</t>
    <rPh sb="0" eb="2">
      <t>セイネn</t>
    </rPh>
    <phoneticPr fontId="24"/>
  </si>
  <si>
    <t>成年２部女子</t>
    <rPh sb="0" eb="1">
      <t>セイネn</t>
    </rPh>
    <rPh sb="2" eb="3">
      <t>２ブ</t>
    </rPh>
    <phoneticPr fontId="24"/>
  </si>
  <si>
    <t>中学女子</t>
    <rPh sb="0" eb="1">
      <t>チュウガク</t>
    </rPh>
    <phoneticPr fontId="24"/>
  </si>
  <si>
    <t>１．男子・女子一緒に申し込みが可能です。</t>
    <rPh sb="2" eb="4">
      <t>ダンシ</t>
    </rPh>
    <rPh sb="5" eb="7">
      <t>ジョシ</t>
    </rPh>
    <rPh sb="7" eb="9">
      <t>イッショ</t>
    </rPh>
    <rPh sb="10" eb="11">
      <t>モウ</t>
    </rPh>
    <rPh sb="12" eb="13">
      <t>コ</t>
    </rPh>
    <rPh sb="15" eb="17">
      <t>カノウ</t>
    </rPh>
    <phoneticPr fontId="31"/>
  </si>
  <si>
    <t>２．JGA選手登録の貼り付けが可能です。</t>
    <rPh sb="5" eb="7">
      <t>センシュ</t>
    </rPh>
    <rPh sb="7" eb="9">
      <t>トウロク</t>
    </rPh>
    <rPh sb="10" eb="11">
      <t>ハ</t>
    </rPh>
    <rPh sb="12" eb="13">
      <t>ツ</t>
    </rPh>
    <rPh sb="15" eb="17">
      <t>カノウ</t>
    </rPh>
    <phoneticPr fontId="31"/>
  </si>
  <si>
    <t>３．参加種別については、ダウンリストで選択をお願いします。※同一種別に複数の団体を申し込む場合は、備考欄にチーム名を記載してください。</t>
    <rPh sb="2" eb="6">
      <t>サンカシュベツ</t>
    </rPh>
    <rPh sb="19" eb="21">
      <t>センタク</t>
    </rPh>
    <rPh sb="23" eb="24">
      <t>ネガ</t>
    </rPh>
    <rPh sb="30" eb="32">
      <t>ドウイツ</t>
    </rPh>
    <rPh sb="32" eb="34">
      <t>シュベツ</t>
    </rPh>
    <rPh sb="35" eb="37">
      <t>フクスウ</t>
    </rPh>
    <rPh sb="38" eb="40">
      <t>ダンタイ</t>
    </rPh>
    <rPh sb="41" eb="42">
      <t>モウ</t>
    </rPh>
    <rPh sb="43" eb="44">
      <t>コ</t>
    </rPh>
    <rPh sb="45" eb="47">
      <t>バアイ</t>
    </rPh>
    <rPh sb="49" eb="52">
      <t>ビコウラン</t>
    </rPh>
    <rPh sb="56" eb="57">
      <t>メイ</t>
    </rPh>
    <rPh sb="58" eb="60">
      <t>キサイ</t>
    </rPh>
    <phoneticPr fontId="31"/>
  </si>
  <si>
    <t>チェックリスト</t>
    <phoneticPr fontId="31"/>
  </si>
  <si>
    <t>□　参加申込書データを担当者に送っているか</t>
    <rPh sb="2" eb="7">
      <t>サンカモウシコミショ</t>
    </rPh>
    <rPh sb="11" eb="14">
      <t>タントウシャ</t>
    </rPh>
    <rPh sb="15" eb="16">
      <t>オク</t>
    </rPh>
    <phoneticPr fontId="31"/>
  </si>
  <si>
    <t>□　振込明細書と振込の金額があっているか</t>
    <rPh sb="2" eb="4">
      <t>フリコミ</t>
    </rPh>
    <rPh sb="4" eb="6">
      <t>メイサイ</t>
    </rPh>
    <rPh sb="6" eb="7">
      <t>ショ</t>
    </rPh>
    <rPh sb="8" eb="10">
      <t>フリコミ</t>
    </rPh>
    <rPh sb="11" eb="13">
      <t>キンガク</t>
    </rPh>
    <phoneticPr fontId="31"/>
  </si>
  <si>
    <t>□　振込明細書に銀行振込明細書を貼り付けているか</t>
    <rPh sb="2" eb="4">
      <t>フリコミ</t>
    </rPh>
    <rPh sb="4" eb="6">
      <t>メイサイ</t>
    </rPh>
    <rPh sb="6" eb="7">
      <t>ショ</t>
    </rPh>
    <rPh sb="8" eb="10">
      <t>ギンコウ</t>
    </rPh>
    <rPh sb="10" eb="12">
      <t>フリコミ</t>
    </rPh>
    <rPh sb="12" eb="14">
      <t>メイサイ</t>
    </rPh>
    <rPh sb="14" eb="15">
      <t>ショ</t>
    </rPh>
    <rPh sb="16" eb="17">
      <t>ハ</t>
    </rPh>
    <rPh sb="18" eb="19">
      <t>ツ</t>
    </rPh>
    <phoneticPr fontId="31"/>
  </si>
  <si>
    <t>□　中学生以下の選手の大会参加承諾書を記載し、チェック項目にチェックを入れ、保管をしているか。</t>
    <rPh sb="2" eb="7">
      <t>チュウガク</t>
    </rPh>
    <rPh sb="8" eb="10">
      <t>センセィウ</t>
    </rPh>
    <rPh sb="11" eb="18">
      <t>タイカイ</t>
    </rPh>
    <rPh sb="19" eb="21">
      <t>キサイ</t>
    </rPh>
    <rPh sb="38" eb="40">
      <t>ホカn</t>
    </rPh>
    <phoneticPr fontId="31"/>
  </si>
  <si>
    <t>郵送するもの</t>
    <rPh sb="0" eb="2">
      <t>ユウソウ</t>
    </rPh>
    <phoneticPr fontId="31"/>
  </si>
  <si>
    <t>・振込明細書（メールで送信していれば不要）</t>
    <rPh sb="1" eb="6">
      <t>フリコミメイサイショ</t>
    </rPh>
    <rPh sb="11" eb="13">
      <t>ソウシン</t>
    </rPh>
    <rPh sb="18" eb="20">
      <t>フヨウ</t>
    </rPh>
    <phoneticPr fontId="31"/>
  </si>
  <si>
    <t>　</t>
    <phoneticPr fontId="31"/>
  </si>
  <si>
    <t>メールするもの</t>
    <phoneticPr fontId="31"/>
  </si>
  <si>
    <t>・参加申込書　・振込明細書（郵送していれば不要）</t>
    <rPh sb="1" eb="6">
      <t>サンカモウシコミショ</t>
    </rPh>
    <rPh sb="8" eb="13">
      <t>フリコミメイサイショ</t>
    </rPh>
    <rPh sb="14" eb="16">
      <t>ユウソウ</t>
    </rPh>
    <rPh sb="21" eb="23">
      <t>フヨウ</t>
    </rPh>
    <phoneticPr fontId="31"/>
  </si>
  <si>
    <t>参加申込書の注意事項</t>
    <rPh sb="0" eb="5">
      <t>サンカモウシコミショ</t>
    </rPh>
    <rPh sb="6" eb="10">
      <t>チュウイジコウ</t>
    </rPh>
    <phoneticPr fontId="31"/>
  </si>
  <si>
    <t>小３</t>
    <rPh sb="0" eb="1">
      <t xml:space="preserve">ショウ </t>
    </rPh>
    <phoneticPr fontId="24"/>
  </si>
  <si>
    <r>
      <rPr>
        <sz val="10"/>
        <rFont val="MS Gothic"/>
        <family val="3"/>
        <charset val="128"/>
      </rPr>
      <t>　※　</t>
    </r>
    <r>
      <rPr>
        <u/>
        <sz val="10"/>
        <rFont val="MS Gothic"/>
        <family val="3"/>
        <charset val="128"/>
      </rPr>
      <t>中学生</t>
    </r>
    <r>
      <rPr>
        <u/>
        <sz val="10"/>
        <rFont val="ＭＳ ゴシック"/>
        <family val="3"/>
        <charset val="128"/>
      </rPr>
      <t>以下</t>
    </r>
    <r>
      <rPr>
        <sz val="10"/>
        <rFont val="ＭＳ ゴシック"/>
        <family val="3"/>
        <charset val="128"/>
      </rPr>
      <t>においては参加者全員参加承諾書を所属で保管すること。</t>
    </r>
    <rPh sb="3" eb="6">
      <t>チュウガクセイ</t>
    </rPh>
    <rPh sb="24" eb="26">
      <t>ショゾク</t>
    </rPh>
    <rPh sb="27" eb="29">
      <t>ホカン</t>
    </rPh>
    <phoneticPr fontId="24"/>
  </si>
  <si>
    <t>【黄色箇所は必須項目です】</t>
    <rPh sb="1" eb="3">
      <t xml:space="preserve">キイロ </t>
    </rPh>
    <rPh sb="3" eb="5">
      <t xml:space="preserve">カショ </t>
    </rPh>
    <rPh sb="6" eb="8">
      <t xml:space="preserve">ヒッス </t>
    </rPh>
    <rPh sb="8" eb="10">
      <t xml:space="preserve">コウモク </t>
    </rPh>
    <phoneticPr fontId="24"/>
  </si>
  <si>
    <t>【ピンク箇所は入力不要です】</t>
    <rPh sb="4" eb="6">
      <t xml:space="preserve">カショ </t>
    </rPh>
    <rPh sb="7" eb="9">
      <t xml:space="preserve">ニュウリョク </t>
    </rPh>
    <rPh sb="9" eb="11">
      <t xml:space="preserve">フヨウ </t>
    </rPh>
    <phoneticPr fontId="24"/>
  </si>
  <si>
    <t>参加承諾書</t>
    <rPh sb="0" eb="5">
      <t>サンカ</t>
    </rPh>
    <phoneticPr fontId="24"/>
  </si>
  <si>
    <t>チェック</t>
    <phoneticPr fontId="24"/>
  </si>
  <si>
    <t>□　必要書類を郵送またはＰＤＦで送っているか</t>
    <rPh sb="2" eb="4">
      <t>ヒツヨウ</t>
    </rPh>
    <rPh sb="4" eb="6">
      <t>ショルイ</t>
    </rPh>
    <rPh sb="7" eb="9">
      <t>ユウソウ</t>
    </rPh>
    <rPh sb="16" eb="17">
      <t>オク</t>
    </rPh>
    <phoneticPr fontId="31"/>
  </si>
  <si>
    <r>
      <rPr>
        <sz val="14"/>
        <rFont val="ＭＳ ゴシック"/>
        <family val="3"/>
        <charset val="128"/>
      </rPr>
      <t xml:space="preserve">参加者名・所属団体名
</t>
    </r>
    <r>
      <rPr>
        <sz val="11"/>
        <rFont val="ＭＳ ゴシック"/>
        <family val="3"/>
        <charset val="128"/>
      </rPr>
      <t>※振込時の依頼人と同じ名称</t>
    </r>
    <phoneticPr fontId="24"/>
  </si>
  <si>
    <t>※入力の際注意が必要な部分は選択時にコメントが表示されます。確認しながら入力してください。申込書の参加料と振込明細書は連動しています。</t>
    <rPh sb="1" eb="3">
      <t xml:space="preserve">ニュウリョク </t>
    </rPh>
    <rPh sb="4" eb="5">
      <t xml:space="preserve">サイ </t>
    </rPh>
    <rPh sb="5" eb="7">
      <t xml:space="preserve">チュウイシテホシイコト </t>
    </rPh>
    <rPh sb="8" eb="10">
      <t xml:space="preserve">ヒツヨウ </t>
    </rPh>
    <rPh sb="14" eb="17">
      <t xml:space="preserve">センタクジ </t>
    </rPh>
    <rPh sb="23" eb="25">
      <t xml:space="preserve">ヒョウジ </t>
    </rPh>
    <rPh sb="30" eb="32">
      <t>カクニn</t>
    </rPh>
    <phoneticPr fontId="24"/>
  </si>
  <si>
    <t>４．入力に際し注意が必要な箇所は、セルを選択した際に表記されます。そちらを確認し入力してください。</t>
    <rPh sb="2" eb="4">
      <t xml:space="preserve">ニュウリョク </t>
    </rPh>
    <rPh sb="5" eb="6">
      <t xml:space="preserve">サイシ </t>
    </rPh>
    <rPh sb="7" eb="9">
      <t xml:space="preserve">チュウイガ </t>
    </rPh>
    <rPh sb="10" eb="12">
      <t xml:space="preserve">ヒツヨウナ </t>
    </rPh>
    <rPh sb="13" eb="15">
      <t xml:space="preserve">カショ </t>
    </rPh>
    <rPh sb="20" eb="22">
      <t xml:space="preserve">センタク </t>
    </rPh>
    <rPh sb="24" eb="25">
      <t xml:space="preserve">サイ </t>
    </rPh>
    <rPh sb="26" eb="28">
      <t xml:space="preserve">ヒョウキ </t>
    </rPh>
    <rPh sb="40" eb="42">
      <t xml:space="preserve">ニュウリョク </t>
    </rPh>
    <phoneticPr fontId="31"/>
  </si>
  <si>
    <t>第64回北海道体操競技選手権大会振込明細書</t>
    <phoneticPr fontId="24"/>
  </si>
  <si>
    <t>　　　 2025年　　　月　　　日</t>
    <phoneticPr fontId="24"/>
  </si>
  <si>
    <t>　　　 　2025年　　　月　　　日</t>
    <phoneticPr fontId="24"/>
  </si>
  <si>
    <t>第64回北海道体操競技選手権大会 　参加申込書</t>
    <phoneticPr fontId="24"/>
  </si>
  <si>
    <t>□　記入漏れがないか確認</t>
    <rPh sb="2" eb="5">
      <t>キニュウモ</t>
    </rPh>
    <rPh sb="10" eb="12">
      <t>カクニン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</si>
</sst>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&quot;円&quot;"/>
    <numFmt numFmtId="177" formatCode="General&quot;名&quot;"/>
    <numFmt numFmtId="178" formatCode="yyyy&quot;年&quot;m&quot;月&quot;d&quot;日&quot;;@"/>
    <numFmt numFmtId="179" formatCode="yyyy&quot;年&quot;mm&quot;月&quot;dd&quot;日&quot;"/>
    <numFmt numFmtId="180" formatCode="General&quot;円&quot;"/>
  </numFmts>
  <fonts count="43">
    <font>
      <sz val="11"/>
      <name val="游ゴシック"/>
    </font>
    <font>
      <sz val="12"/>
      <color theme="1"/>
      <name val="游ゴシック"/>
      <family val="2"/>
      <charset val="128"/>
      <scheme val="minor"/>
    </font>
    <font>
      <b/>
      <sz val="18"/>
      <name val="游ゴシック"/>
      <family val="3"/>
      <charset val="128"/>
    </font>
    <font>
      <sz val="16"/>
      <name val="游ゴシック"/>
      <family val="3"/>
      <charset val="128"/>
    </font>
    <font>
      <sz val="12"/>
      <name val="游ゴシック"/>
      <family val="3"/>
      <charset val="128"/>
    </font>
    <font>
      <sz val="11"/>
      <name val="游ゴシック"/>
      <family val="3"/>
      <charset val="128"/>
    </font>
    <font>
      <sz val="9"/>
      <name val="游ゴシック"/>
      <family val="3"/>
      <charset val="128"/>
    </font>
    <font>
      <u/>
      <sz val="11"/>
      <name val="游ゴシック"/>
      <family val="3"/>
      <charset val="128"/>
    </font>
    <font>
      <sz val="20"/>
      <name val="游ゴシック"/>
      <family val="3"/>
      <charset val="128"/>
    </font>
    <font>
      <sz val="18"/>
      <name val="游ゴシック"/>
      <family val="3"/>
      <charset val="128"/>
    </font>
    <font>
      <sz val="14"/>
      <name val="游ゴシック"/>
      <family val="3"/>
      <charset val="128"/>
    </font>
    <font>
      <u/>
      <sz val="11"/>
      <name val="游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sz val="20"/>
      <color rgb="FFFF000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8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MS Gothic"/>
      <family val="3"/>
      <charset val="128"/>
    </font>
    <font>
      <u/>
      <sz val="10"/>
      <name val="ＭＳ ゴシック"/>
      <family val="3"/>
      <charset val="128"/>
    </font>
    <font>
      <u/>
      <sz val="10"/>
      <name val="MS Gothic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ＭＳ ゴシック"/>
      <family val="2"/>
      <charset val="128"/>
    </font>
    <font>
      <sz val="6"/>
      <name val="Tsukushi A Round Gothic Bold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ＤＨＰ平成明朝体W7"/>
      <family val="1"/>
      <charset val="128"/>
    </font>
    <font>
      <sz val="11"/>
      <color theme="1"/>
      <name val="ＤＨＰ平成ゴシックW5"/>
      <family val="3"/>
      <charset val="128"/>
    </font>
    <font>
      <sz val="11"/>
      <color rgb="FF000000"/>
      <name val="游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 val="double"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20"/>
      <name val="ＭＳ ゴシック"/>
      <family val="2"/>
      <charset val="128"/>
    </font>
    <font>
      <sz val="12"/>
      <color rgb="FF000000"/>
      <name val="Calibri"/>
      <family val="2"/>
    </font>
    <font>
      <b/>
      <sz val="28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3399FF"/>
        <bgColor rgb="FF3399FF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rgb="FFFFFF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rgb="FF3399FF"/>
      </patternFill>
    </fill>
    <fill>
      <patternFill patternType="solid">
        <fgColor theme="8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217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0" xfId="0" applyFont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30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0" fontId="14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14" fillId="0" borderId="37" xfId="0" applyFont="1" applyBorder="1" applyAlignment="1">
      <alignment horizontal="right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176" fontId="8" fillId="0" borderId="0" xfId="0" applyNumberFormat="1" applyFont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178" fontId="0" fillId="0" borderId="4" xfId="0" applyNumberFormat="1" applyBorder="1" applyAlignment="1" applyProtection="1">
      <alignment horizontal="center" vertical="center" shrinkToFit="1"/>
      <protection locked="0"/>
    </xf>
    <xf numFmtId="0" fontId="29" fillId="0" borderId="4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9" fillId="0" borderId="43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43" xfId="0" applyBorder="1" applyAlignment="1">
      <alignment vertical="center"/>
    </xf>
    <xf numFmtId="0" fontId="1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9" fillId="0" borderId="1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2" borderId="12" xfId="0" applyFill="1" applyBorder="1" applyAlignment="1">
      <alignment horizontal="center"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4" borderId="4" xfId="0" applyFill="1" applyBorder="1" applyAlignment="1">
      <alignment horizontal="center" vertical="center" shrinkToFit="1"/>
    </xf>
    <xf numFmtId="0" fontId="0" fillId="4" borderId="4" xfId="0" applyFill="1" applyBorder="1" applyAlignment="1">
      <alignment vertical="center" shrinkToFit="1"/>
    </xf>
    <xf numFmtId="0" fontId="40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 shrinkToFit="1"/>
    </xf>
    <xf numFmtId="0" fontId="0" fillId="3" borderId="0" xfId="0" applyFill="1" applyAlignment="1">
      <alignment vertical="center" shrinkToFit="1"/>
    </xf>
    <xf numFmtId="0" fontId="40" fillId="5" borderId="0" xfId="0" applyFont="1" applyFill="1" applyAlignment="1">
      <alignment horizontal="left" vertical="center"/>
    </xf>
    <xf numFmtId="0" fontId="2" fillId="5" borderId="0" xfId="0" applyFont="1" applyFill="1" applyAlignment="1">
      <alignment horizontal="center" vertical="center" shrinkToFit="1"/>
    </xf>
    <xf numFmtId="0" fontId="0" fillId="5" borderId="0" xfId="0" applyFill="1" applyAlignment="1">
      <alignment vertical="center" shrinkToFit="1"/>
    </xf>
    <xf numFmtId="0" fontId="0" fillId="0" borderId="5" xfId="0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43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39" fillId="0" borderId="12" xfId="0" applyFont="1" applyBorder="1" applyAlignment="1" applyProtection="1">
      <alignment horizontal="center" vertical="center" shrinkToFit="1"/>
      <protection locked="0"/>
    </xf>
    <xf numFmtId="178" fontId="0" fillId="0" borderId="9" xfId="0" applyNumberFormat="1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39" fillId="0" borderId="17" xfId="0" applyFont="1" applyBorder="1" applyAlignment="1" applyProtection="1">
      <alignment horizontal="center" vertical="center" shrinkToFit="1"/>
      <protection locked="0"/>
    </xf>
    <xf numFmtId="178" fontId="0" fillId="0" borderId="16" xfId="0" applyNumberFormat="1" applyBorder="1" applyAlignment="1" applyProtection="1">
      <alignment horizontal="center" vertical="center" shrinkToFit="1"/>
      <protection locked="0"/>
    </xf>
    <xf numFmtId="0" fontId="39" fillId="0" borderId="43" xfId="0" applyFont="1" applyBorder="1" applyAlignment="1" applyProtection="1">
      <alignment horizontal="center" vertical="center" shrinkToFit="1"/>
      <protection locked="0"/>
    </xf>
    <xf numFmtId="178" fontId="0" fillId="0" borderId="43" xfId="0" applyNumberFormat="1" applyBorder="1" applyAlignment="1" applyProtection="1">
      <alignment horizontal="center" vertical="center" shrinkToFit="1"/>
      <protection locked="0"/>
    </xf>
    <xf numFmtId="0" fontId="0" fillId="6" borderId="4" xfId="0" applyFill="1" applyBorder="1" applyAlignment="1">
      <alignment vertical="center" shrinkToFit="1"/>
    </xf>
    <xf numFmtId="0" fontId="6" fillId="6" borderId="4" xfId="0" applyFont="1" applyFill="1" applyBorder="1" applyAlignment="1">
      <alignment vertical="center" shrinkToFit="1"/>
    </xf>
    <xf numFmtId="0" fontId="5" fillId="6" borderId="9" xfId="0" applyFont="1" applyFill="1" applyBorder="1" applyAlignment="1">
      <alignment horizontal="center" vertical="center" wrapText="1" shrinkToFit="1"/>
    </xf>
    <xf numFmtId="0" fontId="5" fillId="7" borderId="44" xfId="0" applyFont="1" applyFill="1" applyBorder="1" applyAlignment="1">
      <alignment horizontal="center" vertical="center" shrinkToFit="1"/>
    </xf>
    <xf numFmtId="0" fontId="4" fillId="6" borderId="48" xfId="0" applyFont="1" applyFill="1" applyBorder="1" applyAlignment="1">
      <alignment horizontal="center" vertical="center" shrinkToFit="1"/>
    </xf>
    <xf numFmtId="0" fontId="0" fillId="6" borderId="17" xfId="0" applyFill="1" applyBorder="1" applyAlignment="1">
      <alignment horizontal="center" vertical="center" shrinkToFit="1"/>
    </xf>
    <xf numFmtId="0" fontId="4" fillId="6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42" fillId="0" borderId="5" xfId="0" applyFont="1" applyBorder="1" applyAlignment="1">
      <alignment horizontal="center" vertical="center" shrinkToFit="1"/>
    </xf>
    <xf numFmtId="0" fontId="42" fillId="0" borderId="5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177" fontId="12" fillId="0" borderId="49" xfId="0" applyNumberFormat="1" applyFont="1" applyBorder="1" applyAlignment="1">
      <alignment horizontal="centerContinuous" vertical="center" shrinkToFit="1"/>
    </xf>
    <xf numFmtId="0" fontId="5" fillId="0" borderId="49" xfId="0" applyFont="1" applyBorder="1" applyAlignment="1">
      <alignment horizontal="centerContinuous" vertical="center"/>
    </xf>
    <xf numFmtId="0" fontId="0" fillId="0" borderId="49" xfId="0" applyBorder="1" applyAlignment="1">
      <alignment horizontal="centerContinuous" vertical="center"/>
    </xf>
    <xf numFmtId="0" fontId="36" fillId="3" borderId="45" xfId="0" applyFont="1" applyFill="1" applyBorder="1" applyAlignment="1">
      <alignment horizontal="center" vertical="center"/>
    </xf>
    <xf numFmtId="0" fontId="36" fillId="3" borderId="46" xfId="0" applyFont="1" applyFill="1" applyBorder="1" applyAlignment="1">
      <alignment horizontal="center" vertical="center"/>
    </xf>
    <xf numFmtId="0" fontId="36" fillId="3" borderId="47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vertical="center" shrinkToFit="1"/>
      <protection locked="0"/>
    </xf>
    <xf numFmtId="0" fontId="5" fillId="0" borderId="2" xfId="0" applyFont="1" applyBorder="1" applyAlignment="1" applyProtection="1">
      <alignment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6" borderId="1" xfId="0" applyFill="1" applyBorder="1" applyAlignment="1">
      <alignment horizontal="center" vertical="center" shrinkToFit="1"/>
    </xf>
    <xf numFmtId="0" fontId="5" fillId="7" borderId="3" xfId="0" applyFont="1" applyFill="1" applyBorder="1" applyAlignment="1">
      <alignment vertical="center" shrinkToFit="1"/>
    </xf>
    <xf numFmtId="0" fontId="5" fillId="7" borderId="2" xfId="0" applyFont="1" applyFill="1" applyBorder="1" applyAlignment="1">
      <alignment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6" xfId="0" applyFont="1" applyBorder="1" applyAlignment="1" applyProtection="1">
      <alignment horizontal="center" vertical="center" shrinkToFit="1"/>
      <protection locked="0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3" fillId="0" borderId="43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6" borderId="7" xfId="0" applyFont="1" applyFill="1" applyBorder="1" applyAlignment="1">
      <alignment horizontal="center" vertical="center" shrinkToFit="1"/>
    </xf>
    <xf numFmtId="0" fontId="5" fillId="7" borderId="8" xfId="0" applyFont="1" applyFill="1" applyBorder="1" applyAlignment="1">
      <alignment horizontal="center" vertical="center" shrinkToFit="1"/>
    </xf>
    <xf numFmtId="0" fontId="4" fillId="6" borderId="1" xfId="0" applyFont="1" applyFill="1" applyBorder="1" applyAlignment="1">
      <alignment horizontal="center" vertical="center" shrinkToFit="1"/>
    </xf>
    <xf numFmtId="0" fontId="5" fillId="7" borderId="2" xfId="0" applyFont="1" applyFill="1" applyBorder="1" applyAlignment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11" fillId="0" borderId="6" xfId="0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left" vertical="center" shrinkToFit="1"/>
    </xf>
    <xf numFmtId="176" fontId="8" fillId="4" borderId="6" xfId="0" applyNumberFormat="1" applyFont="1" applyFill="1" applyBorder="1" applyAlignment="1">
      <alignment horizontal="center" vertical="center" shrinkToFit="1"/>
    </xf>
    <xf numFmtId="0" fontId="5" fillId="5" borderId="2" xfId="0" applyFont="1" applyFill="1" applyBorder="1" applyAlignment="1">
      <alignment vertical="center" shrinkToFit="1"/>
    </xf>
    <xf numFmtId="176" fontId="8" fillId="4" borderId="18" xfId="0" applyNumberFormat="1" applyFont="1" applyFill="1" applyBorder="1" applyAlignment="1">
      <alignment horizontal="center" vertical="center" shrinkToFit="1"/>
    </xf>
    <xf numFmtId="0" fontId="5" fillId="5" borderId="19" xfId="0" applyFont="1" applyFill="1" applyBorder="1" applyAlignment="1">
      <alignment vertical="center" shrinkToFit="1"/>
    </xf>
    <xf numFmtId="177" fontId="8" fillId="4" borderId="6" xfId="0" applyNumberFormat="1" applyFont="1" applyFill="1" applyBorder="1" applyAlignment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4" fillId="6" borderId="43" xfId="0" applyFont="1" applyFill="1" applyBorder="1" applyAlignment="1">
      <alignment horizontal="center" vertical="center" shrinkToFit="1"/>
    </xf>
    <xf numFmtId="0" fontId="5" fillId="7" borderId="43" xfId="0" applyFont="1" applyFill="1" applyBorder="1" applyAlignment="1">
      <alignment horizontal="center" vertical="center" shrinkToFit="1"/>
    </xf>
    <xf numFmtId="0" fontId="4" fillId="6" borderId="17" xfId="0" applyFont="1" applyFill="1" applyBorder="1" applyAlignment="1">
      <alignment horizontal="center" vertical="center" shrinkToFit="1"/>
    </xf>
    <xf numFmtId="0" fontId="5" fillId="7" borderId="19" xfId="0" applyFont="1" applyFill="1" applyBorder="1" applyAlignment="1">
      <alignment horizontal="center" vertical="center" shrinkToFit="1"/>
    </xf>
    <xf numFmtId="0" fontId="9" fillId="0" borderId="42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179" fontId="3" fillId="0" borderId="43" xfId="0" applyNumberFormat="1" applyFont="1" applyBorder="1" applyAlignment="1" applyProtection="1">
      <alignment horizontal="center" vertical="center" shrinkToFit="1"/>
      <protection locked="0"/>
    </xf>
    <xf numFmtId="0" fontId="3" fillId="0" borderId="43" xfId="0" applyFont="1" applyBorder="1" applyAlignment="1">
      <alignment vertical="center" shrinkToFit="1"/>
    </xf>
    <xf numFmtId="0" fontId="0" fillId="6" borderId="43" xfId="0" applyFill="1" applyBorder="1" applyAlignment="1">
      <alignment horizontal="center" vertical="center" shrinkToFit="1"/>
    </xf>
    <xf numFmtId="0" fontId="0" fillId="7" borderId="43" xfId="0" applyFill="1" applyBorder="1" applyAlignment="1">
      <alignment horizontal="center" vertical="center"/>
    </xf>
    <xf numFmtId="0" fontId="42" fillId="0" borderId="5" xfId="0" applyFont="1" applyBorder="1" applyAlignment="1">
      <alignment horizontal="center" vertical="center" shrinkToFit="1"/>
    </xf>
    <xf numFmtId="0" fontId="42" fillId="0" borderId="5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6" fillId="6" borderId="17" xfId="0" applyFont="1" applyFill="1" applyBorder="1" applyAlignment="1">
      <alignment horizontal="center" vertical="center" shrinkToFit="1"/>
    </xf>
    <xf numFmtId="0" fontId="5" fillId="7" borderId="19" xfId="0" applyFont="1" applyFill="1" applyBorder="1" applyAlignment="1">
      <alignment vertical="center" shrinkToFit="1"/>
    </xf>
    <xf numFmtId="0" fontId="13" fillId="0" borderId="0" xfId="0" applyFont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80" fontId="12" fillId="0" borderId="1" xfId="0" applyNumberFormat="1" applyFont="1" applyBorder="1" applyAlignment="1">
      <alignment horizontal="center" vertical="center" shrinkToFit="1"/>
    </xf>
    <xf numFmtId="180" fontId="5" fillId="0" borderId="3" xfId="0" applyNumberFormat="1" applyFont="1" applyBorder="1" applyAlignment="1">
      <alignment vertical="center"/>
    </xf>
    <xf numFmtId="180" fontId="5" fillId="0" borderId="2" xfId="0" applyNumberFormat="1" applyFont="1" applyBorder="1" applyAlignment="1">
      <alignment vertical="center"/>
    </xf>
    <xf numFmtId="0" fontId="16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17" fillId="0" borderId="26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shrinkToFit="1"/>
    </xf>
    <xf numFmtId="0" fontId="5" fillId="0" borderId="24" xfId="0" applyFont="1" applyBorder="1" applyAlignment="1">
      <alignment vertical="center"/>
    </xf>
    <xf numFmtId="0" fontId="12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2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17" fillId="0" borderId="20" xfId="0" applyFont="1" applyBorder="1" applyAlignment="1">
      <alignment horizontal="center" vertical="center" shrinkToFit="1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180" fontId="12" fillId="0" borderId="6" xfId="0" applyNumberFormat="1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14" fillId="0" borderId="31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23" fillId="0" borderId="32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vertical="center"/>
    </xf>
    <xf numFmtId="0" fontId="14" fillId="0" borderId="32" xfId="0" applyFont="1" applyBorder="1" applyAlignment="1">
      <alignment horizontal="center" vertical="center" shrinkToFit="1"/>
    </xf>
    <xf numFmtId="0" fontId="5" fillId="0" borderId="15" xfId="0" applyFont="1" applyBorder="1" applyAlignment="1">
      <alignment vertical="center" shrinkToFit="1"/>
    </xf>
    <xf numFmtId="0" fontId="14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5" fillId="0" borderId="35" xfId="0" applyFont="1" applyBorder="1" applyAlignment="1">
      <alignment vertical="center" shrinkToFit="1"/>
    </xf>
    <xf numFmtId="0" fontId="14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vertical="center"/>
    </xf>
    <xf numFmtId="0" fontId="14" fillId="0" borderId="3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37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vertical="center"/>
    </xf>
    <xf numFmtId="49" fontId="14" fillId="0" borderId="40" xfId="0" applyNumberFormat="1" applyFont="1" applyBorder="1" applyAlignment="1">
      <alignment horizontal="center" vertical="center"/>
    </xf>
    <xf numFmtId="0" fontId="5" fillId="0" borderId="40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14" fillId="0" borderId="2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2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5" fillId="0" borderId="24" xfId="0" applyFont="1" applyBorder="1" applyAlignment="1">
      <alignment vertical="center" shrinkToFit="1"/>
    </xf>
    <xf numFmtId="0" fontId="5" fillId="0" borderId="25" xfId="0" applyFont="1" applyBorder="1" applyAlignment="1">
      <alignment vertical="center" shrinkToFit="1"/>
    </xf>
    <xf numFmtId="0" fontId="14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19" xfId="0" applyBorder="1" applyAlignment="1">
      <alignment vertical="center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3399FF"/>
      <color rgb="FFD5FC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434340</xdr:colOff>
          <xdr:row>14</xdr:row>
          <xdr:rowOff>0</xdr:rowOff>
        </xdr:from>
        <xdr:to>
          <xdr:col>17</xdr:col>
          <xdr:colOff>967740</xdr:colOff>
          <xdr:row>14</xdr:row>
          <xdr:rowOff>396240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434340</xdr:colOff>
          <xdr:row>15</xdr:row>
          <xdr:rowOff>0</xdr:rowOff>
        </xdr:from>
        <xdr:to>
          <xdr:col>17</xdr:col>
          <xdr:colOff>967740</xdr:colOff>
          <xdr:row>15</xdr:row>
          <xdr:rowOff>396240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434340</xdr:colOff>
          <xdr:row>16</xdr:row>
          <xdr:rowOff>0</xdr:rowOff>
        </xdr:from>
        <xdr:to>
          <xdr:col>17</xdr:col>
          <xdr:colOff>967740</xdr:colOff>
          <xdr:row>16</xdr:row>
          <xdr:rowOff>396240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434340</xdr:colOff>
          <xdr:row>17</xdr:row>
          <xdr:rowOff>0</xdr:rowOff>
        </xdr:from>
        <xdr:to>
          <xdr:col>17</xdr:col>
          <xdr:colOff>967740</xdr:colOff>
          <xdr:row>17</xdr:row>
          <xdr:rowOff>396240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434340</xdr:colOff>
          <xdr:row>18</xdr:row>
          <xdr:rowOff>0</xdr:rowOff>
        </xdr:from>
        <xdr:to>
          <xdr:col>17</xdr:col>
          <xdr:colOff>967740</xdr:colOff>
          <xdr:row>18</xdr:row>
          <xdr:rowOff>396240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434340</xdr:colOff>
          <xdr:row>19</xdr:row>
          <xdr:rowOff>0</xdr:rowOff>
        </xdr:from>
        <xdr:to>
          <xdr:col>17</xdr:col>
          <xdr:colOff>967740</xdr:colOff>
          <xdr:row>19</xdr:row>
          <xdr:rowOff>396240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434340</xdr:colOff>
          <xdr:row>20</xdr:row>
          <xdr:rowOff>0</xdr:rowOff>
        </xdr:from>
        <xdr:to>
          <xdr:col>17</xdr:col>
          <xdr:colOff>967740</xdr:colOff>
          <xdr:row>20</xdr:row>
          <xdr:rowOff>396240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434340</xdr:colOff>
          <xdr:row>21</xdr:row>
          <xdr:rowOff>0</xdr:rowOff>
        </xdr:from>
        <xdr:to>
          <xdr:col>17</xdr:col>
          <xdr:colOff>967740</xdr:colOff>
          <xdr:row>21</xdr:row>
          <xdr:rowOff>396240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434340</xdr:colOff>
          <xdr:row>22</xdr:row>
          <xdr:rowOff>0</xdr:rowOff>
        </xdr:from>
        <xdr:to>
          <xdr:col>17</xdr:col>
          <xdr:colOff>967740</xdr:colOff>
          <xdr:row>22</xdr:row>
          <xdr:rowOff>396240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434340</xdr:colOff>
          <xdr:row>23</xdr:row>
          <xdr:rowOff>0</xdr:rowOff>
        </xdr:from>
        <xdr:to>
          <xdr:col>17</xdr:col>
          <xdr:colOff>967740</xdr:colOff>
          <xdr:row>23</xdr:row>
          <xdr:rowOff>396240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434340</xdr:colOff>
          <xdr:row>24</xdr:row>
          <xdr:rowOff>0</xdr:rowOff>
        </xdr:from>
        <xdr:to>
          <xdr:col>17</xdr:col>
          <xdr:colOff>967740</xdr:colOff>
          <xdr:row>24</xdr:row>
          <xdr:rowOff>396240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434340</xdr:colOff>
          <xdr:row>25</xdr:row>
          <xdr:rowOff>0</xdr:rowOff>
        </xdr:from>
        <xdr:to>
          <xdr:col>17</xdr:col>
          <xdr:colOff>967740</xdr:colOff>
          <xdr:row>25</xdr:row>
          <xdr:rowOff>396240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434340</xdr:colOff>
          <xdr:row>26</xdr:row>
          <xdr:rowOff>0</xdr:rowOff>
        </xdr:from>
        <xdr:to>
          <xdr:col>17</xdr:col>
          <xdr:colOff>967740</xdr:colOff>
          <xdr:row>26</xdr:row>
          <xdr:rowOff>396240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434340</xdr:colOff>
          <xdr:row>27</xdr:row>
          <xdr:rowOff>0</xdr:rowOff>
        </xdr:from>
        <xdr:to>
          <xdr:col>17</xdr:col>
          <xdr:colOff>967740</xdr:colOff>
          <xdr:row>27</xdr:row>
          <xdr:rowOff>396240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434340</xdr:colOff>
          <xdr:row>28</xdr:row>
          <xdr:rowOff>0</xdr:rowOff>
        </xdr:from>
        <xdr:to>
          <xdr:col>17</xdr:col>
          <xdr:colOff>967740</xdr:colOff>
          <xdr:row>28</xdr:row>
          <xdr:rowOff>396240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434340</xdr:colOff>
          <xdr:row>29</xdr:row>
          <xdr:rowOff>0</xdr:rowOff>
        </xdr:from>
        <xdr:to>
          <xdr:col>17</xdr:col>
          <xdr:colOff>967740</xdr:colOff>
          <xdr:row>29</xdr:row>
          <xdr:rowOff>396240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434340</xdr:colOff>
          <xdr:row>30</xdr:row>
          <xdr:rowOff>0</xdr:rowOff>
        </xdr:from>
        <xdr:to>
          <xdr:col>17</xdr:col>
          <xdr:colOff>967740</xdr:colOff>
          <xdr:row>30</xdr:row>
          <xdr:rowOff>396240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434340</xdr:colOff>
          <xdr:row>31</xdr:row>
          <xdr:rowOff>0</xdr:rowOff>
        </xdr:from>
        <xdr:to>
          <xdr:col>17</xdr:col>
          <xdr:colOff>967740</xdr:colOff>
          <xdr:row>31</xdr:row>
          <xdr:rowOff>396240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434340</xdr:colOff>
          <xdr:row>32</xdr:row>
          <xdr:rowOff>0</xdr:rowOff>
        </xdr:from>
        <xdr:to>
          <xdr:col>17</xdr:col>
          <xdr:colOff>967740</xdr:colOff>
          <xdr:row>32</xdr:row>
          <xdr:rowOff>396240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434340</xdr:colOff>
          <xdr:row>33</xdr:row>
          <xdr:rowOff>0</xdr:rowOff>
        </xdr:from>
        <xdr:to>
          <xdr:col>17</xdr:col>
          <xdr:colOff>967740</xdr:colOff>
          <xdr:row>33</xdr:row>
          <xdr:rowOff>396240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ja-JP" altLang="en-US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xdr:twoCellAnchor>
    <xdr:from>
      <xdr:col>1</xdr:col>
      <xdr:colOff>0</xdr:colOff>
      <xdr:row>12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82222" y="4112381"/>
          <a:ext cx="1007937" cy="72571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0000" rtlCol="0" anchor="ctr"/>
        <a:lstStyle/>
        <a:p>
          <a:pPr algn="ctr"/>
          <a:r>
            <a:rPr kumimoji="1" lang="ja-JP" altLang="en-US" sz="1100"/>
            <a:t>個人ＩＤ</a:t>
          </a:r>
        </a:p>
      </xdr:txBody>
    </xdr:sp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290159" y="4112381"/>
          <a:ext cx="1330476" cy="72571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0000" rtlCol="0" anchor="ctr"/>
        <a:lstStyle/>
        <a:p>
          <a:pPr algn="ctr"/>
          <a:r>
            <a:rPr kumimoji="1" lang="ja-JP" altLang="en-US" sz="1100"/>
            <a:t>選手名</a:t>
          </a:r>
        </a:p>
      </xdr:txBody>
    </xdr:sp>
    <xdr:clientData/>
  </xdr:twoCellAnchor>
  <xdr:twoCellAnchor>
    <xdr:from>
      <xdr:col>3</xdr:col>
      <xdr:colOff>0</xdr:colOff>
      <xdr:row>12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620635" y="4112381"/>
          <a:ext cx="1189365" cy="72571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0000" rtlCol="0" anchor="ctr"/>
        <a:lstStyle/>
        <a:p>
          <a:pPr algn="ctr"/>
          <a:r>
            <a:rPr kumimoji="1" lang="ja-JP" altLang="en-US" sz="1100"/>
            <a:t>ふりがな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3810000" y="4112381"/>
          <a:ext cx="362857" cy="72571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100"/>
            <a:t>学年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172857" y="4112381"/>
          <a:ext cx="1007937" cy="72571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100"/>
            <a:t>生年月日</a:t>
          </a:r>
        </a:p>
      </xdr:txBody>
    </xdr:sp>
    <xdr:clientData/>
  </xdr:twoCellAnchor>
  <xdr:twoCellAnchor>
    <xdr:from>
      <xdr:col>6</xdr:col>
      <xdr:colOff>0</xdr:colOff>
      <xdr:row>12</xdr:row>
      <xdr:rowOff>0</xdr:rowOff>
    </xdr:from>
    <xdr:to>
      <xdr:col>7</xdr:col>
      <xdr:colOff>0</xdr:colOff>
      <xdr:row>14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5180794" y="4112381"/>
          <a:ext cx="604762" cy="72571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100"/>
            <a:t>参加種別</a:t>
          </a:r>
        </a:p>
      </xdr:txBody>
    </xdr:sp>
    <xdr:clientData/>
  </xdr:twoCellAnchor>
  <xdr:twoCellAnchor>
    <xdr:from>
      <xdr:col>13</xdr:col>
      <xdr:colOff>0</xdr:colOff>
      <xdr:row>12</xdr:row>
      <xdr:rowOff>0</xdr:rowOff>
    </xdr:from>
    <xdr:to>
      <xdr:col>16</xdr:col>
      <xdr:colOff>0</xdr:colOff>
      <xdr:row>14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9293175" y="4112381"/>
          <a:ext cx="1753809" cy="72571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100"/>
            <a:t>備考</a:t>
          </a:r>
        </a:p>
      </xdr:txBody>
    </xdr:sp>
    <xdr:clientData/>
  </xdr:twoCellAnchor>
  <xdr:twoCellAnchor>
    <xdr:from>
      <xdr:col>16</xdr:col>
      <xdr:colOff>0</xdr:colOff>
      <xdr:row>12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1046984" y="4112381"/>
          <a:ext cx="846667" cy="72571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1000"/>
            <a:t>セッティング</a:t>
          </a:r>
          <a:endParaRPr kumimoji="1" lang="en-US" altLang="ja-JP" sz="1000"/>
        </a:p>
        <a:p>
          <a:pPr algn="ctr"/>
          <a:r>
            <a:rPr kumimoji="1" lang="ja-JP" altLang="en-US" sz="1000"/>
            <a:t>可否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A5F5E-364F-3E4C-9482-D1A616A4EB50}">
  <dimension ref="A1:K21"/>
  <sheetViews>
    <sheetView tabSelected="1" workbookViewId="0">
      <selection activeCell="A12" sqref="A12"/>
    </sheetView>
  </sheetViews>
  <sheetFormatPr defaultColWidth="8.796875" defaultRowHeight="18"/>
  <sheetData>
    <row r="1" spans="1:5" ht="18.600000000000001" thickBot="1"/>
    <row r="2" spans="1:5" ht="22.8" thickBot="1">
      <c r="A2" s="91" t="s">
        <v>145</v>
      </c>
      <c r="B2" s="92"/>
      <c r="C2" s="92"/>
      <c r="D2" s="92"/>
      <c r="E2" s="93"/>
    </row>
    <row r="3" spans="1:5" ht="9" customHeight="1"/>
    <row r="4" spans="1:5" ht="19.8">
      <c r="A4" s="43" t="s">
        <v>132</v>
      </c>
    </row>
    <row r="5" spans="1:5" ht="19.8">
      <c r="A5" s="44" t="s">
        <v>133</v>
      </c>
    </row>
    <row r="6" spans="1:5" ht="19.8">
      <c r="A6" s="44" t="s">
        <v>134</v>
      </c>
    </row>
    <row r="7" spans="1:5" ht="19.8">
      <c r="A7" s="45" t="s">
        <v>155</v>
      </c>
    </row>
    <row r="8" spans="1:5" ht="18.600000000000001" thickBot="1"/>
    <row r="9" spans="1:5" ht="22.8" thickBot="1">
      <c r="A9" s="91" t="s">
        <v>135</v>
      </c>
      <c r="B9" s="92"/>
      <c r="C9" s="92"/>
      <c r="D9" s="92"/>
      <c r="E9" s="93"/>
    </row>
    <row r="10" spans="1:5" ht="19.8">
      <c r="A10" s="43" t="s">
        <v>136</v>
      </c>
    </row>
    <row r="11" spans="1:5" ht="19.8">
      <c r="A11" s="44" t="s">
        <v>160</v>
      </c>
    </row>
    <row r="12" spans="1:5" ht="19.8">
      <c r="A12" s="44" t="s">
        <v>137</v>
      </c>
    </row>
    <row r="13" spans="1:5" ht="19.8">
      <c r="A13" s="44" t="s">
        <v>138</v>
      </c>
    </row>
    <row r="14" spans="1:5" ht="19.8">
      <c r="A14" s="44" t="s">
        <v>152</v>
      </c>
    </row>
    <row r="15" spans="1:5" ht="19.8">
      <c r="A15" s="44" t="s">
        <v>139</v>
      </c>
    </row>
    <row r="16" spans="1:5" ht="18.600000000000001" thickBot="1"/>
    <row r="17" spans="1:11" ht="22.8" thickBot="1">
      <c r="A17" s="91" t="s">
        <v>140</v>
      </c>
      <c r="B17" s="92"/>
      <c r="C17" s="92"/>
      <c r="D17" s="92"/>
      <c r="E17" s="93"/>
    </row>
    <row r="18" spans="1:11" ht="19.8">
      <c r="A18" s="43" t="s">
        <v>141</v>
      </c>
      <c r="K18" t="s">
        <v>142</v>
      </c>
    </row>
    <row r="19" spans="1:11" ht="18.600000000000001" thickBot="1"/>
    <row r="20" spans="1:11" ht="22.8" thickBot="1">
      <c r="A20" s="91" t="s">
        <v>143</v>
      </c>
      <c r="B20" s="92"/>
      <c r="C20" s="92"/>
      <c r="D20" s="92"/>
      <c r="E20" s="93"/>
    </row>
    <row r="21" spans="1:11" ht="19.8">
      <c r="A21" s="43" t="s">
        <v>144</v>
      </c>
    </row>
  </sheetData>
  <mergeCells count="4">
    <mergeCell ref="A2:E2"/>
    <mergeCell ref="A9:E9"/>
    <mergeCell ref="A17:E17"/>
    <mergeCell ref="A20:E20"/>
  </mergeCells>
  <phoneticPr fontId="30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399FF"/>
    <pageSetUpPr fitToPage="1"/>
  </sheetPr>
  <dimension ref="A1:Y110"/>
  <sheetViews>
    <sheetView view="pageBreakPreview" topLeftCell="A25" zoomScale="67" zoomScaleNormal="100" zoomScaleSheetLayoutView="100" workbookViewId="0">
      <selection activeCell="AA12" sqref="AA12"/>
    </sheetView>
  </sheetViews>
  <sheetFormatPr defaultColWidth="12.69921875" defaultRowHeight="15" customHeight="1"/>
  <cols>
    <col min="1" max="1" width="3.69921875" customWidth="1"/>
    <col min="2" max="2" width="13.296875" customWidth="1"/>
    <col min="3" max="3" width="17.5" customWidth="1"/>
    <col min="4" max="4" width="15.5" customWidth="1"/>
    <col min="5" max="5" width="4.796875" customWidth="1"/>
    <col min="6" max="6" width="13.19921875" customWidth="1"/>
    <col min="7" max="7" width="8" customWidth="1"/>
    <col min="8" max="11" width="7.19921875" customWidth="1"/>
    <col min="12" max="13" width="8.796875" customWidth="1"/>
    <col min="14" max="16" width="7.69921875" customWidth="1"/>
    <col min="17" max="17" width="11.19921875" customWidth="1"/>
    <col min="18" max="18" width="15" customWidth="1"/>
    <col min="19" max="25" width="7.69921875" customWidth="1"/>
  </cols>
  <sheetData>
    <row r="1" spans="1:22" ht="45.6">
      <c r="A1" s="137" t="s">
        <v>159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U1" s="1"/>
    </row>
    <row r="2" spans="1:22" ht="31.95" customHeight="1">
      <c r="A2" s="85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U2" s="1"/>
    </row>
    <row r="3" spans="1:22" ht="28.8">
      <c r="A3" s="59" t="s">
        <v>148</v>
      </c>
      <c r="B3" s="60"/>
      <c r="C3" s="61"/>
      <c r="D3" s="61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U3" s="1"/>
    </row>
    <row r="4" spans="1:22" ht="28.8">
      <c r="A4" s="62" t="s">
        <v>149</v>
      </c>
      <c r="B4" s="63"/>
      <c r="C4" s="64"/>
      <c r="D4" s="64"/>
      <c r="E4" s="28"/>
      <c r="F4" s="28"/>
      <c r="G4" s="28"/>
      <c r="H4" s="28"/>
      <c r="I4" s="28"/>
      <c r="J4" s="28"/>
      <c r="K4" s="28"/>
      <c r="O4" s="28"/>
      <c r="P4" s="28"/>
      <c r="Q4" s="28"/>
      <c r="U4" s="1"/>
    </row>
    <row r="5" spans="1:22" ht="34.950000000000003" customHeight="1">
      <c r="A5" s="127" t="s">
        <v>0</v>
      </c>
      <c r="B5" s="128"/>
      <c r="C5" s="105"/>
      <c r="D5" s="105"/>
      <c r="E5" s="105"/>
      <c r="F5" s="81" t="s">
        <v>1</v>
      </c>
      <c r="G5" s="133"/>
      <c r="H5" s="133"/>
      <c r="I5" s="134"/>
      <c r="J5" s="135" t="s">
        <v>4</v>
      </c>
      <c r="K5" s="136"/>
      <c r="L5" s="103"/>
      <c r="M5" s="103"/>
      <c r="N5" s="104"/>
      <c r="O5" s="29"/>
      <c r="P5" s="29"/>
      <c r="Q5" s="28"/>
      <c r="R5" s="2"/>
      <c r="S5" s="2"/>
      <c r="T5" s="2"/>
    </row>
    <row r="6" spans="1:22" ht="34.950000000000003" customHeight="1">
      <c r="A6" s="129" t="s">
        <v>2</v>
      </c>
      <c r="B6" s="130"/>
      <c r="C6" s="106"/>
      <c r="D6" s="107"/>
      <c r="E6" s="108"/>
      <c r="F6" s="82" t="s">
        <v>3</v>
      </c>
      <c r="G6" s="105"/>
      <c r="H6" s="105"/>
      <c r="I6" s="134"/>
      <c r="J6" s="142" t="s">
        <v>5</v>
      </c>
      <c r="K6" s="143"/>
      <c r="L6" s="115"/>
      <c r="M6" s="116"/>
      <c r="N6" s="117"/>
      <c r="R6" s="4"/>
      <c r="S6" s="109"/>
      <c r="T6" s="110"/>
      <c r="U6" s="110"/>
    </row>
    <row r="7" spans="1:22" ht="34.950000000000003" customHeight="1">
      <c r="A7" s="113" t="s">
        <v>6</v>
      </c>
      <c r="B7" s="114"/>
      <c r="C7" s="124"/>
      <c r="D7" s="125"/>
      <c r="E7" s="126"/>
      <c r="F7" s="83" t="s">
        <v>7</v>
      </c>
      <c r="G7" s="121">
        <v>5300</v>
      </c>
      <c r="H7" s="122"/>
      <c r="I7" s="67"/>
      <c r="J7" s="28"/>
      <c r="P7" s="29"/>
      <c r="Q7" s="28"/>
      <c r="R7" s="2"/>
      <c r="S7" s="2"/>
      <c r="T7" s="2"/>
    </row>
    <row r="8" spans="1:22" ht="34.950000000000003" customHeight="1">
      <c r="A8" s="113" t="s">
        <v>8</v>
      </c>
      <c r="B8" s="114"/>
      <c r="C8" s="124"/>
      <c r="D8" s="125"/>
      <c r="E8" s="126"/>
      <c r="F8" s="83" t="s">
        <v>9</v>
      </c>
      <c r="G8" s="123">
        <f>SUM(H35:M35)</f>
        <v>0</v>
      </c>
      <c r="H8" s="120"/>
      <c r="I8" s="131" t="s">
        <v>10</v>
      </c>
      <c r="J8" s="132"/>
      <c r="K8" s="132"/>
      <c r="L8" s="132"/>
      <c r="M8" s="132"/>
      <c r="N8" s="132"/>
      <c r="O8" s="132"/>
      <c r="P8" s="132"/>
      <c r="Q8" s="132"/>
      <c r="R8" s="2"/>
      <c r="S8" s="2"/>
      <c r="T8" s="2"/>
    </row>
    <row r="9" spans="1:22" ht="34.950000000000003" customHeight="1">
      <c r="A9" s="111" t="s">
        <v>11</v>
      </c>
      <c r="B9" s="112"/>
      <c r="C9" s="124"/>
      <c r="D9" s="125"/>
      <c r="E9" s="126"/>
      <c r="F9" s="83" t="s">
        <v>12</v>
      </c>
      <c r="G9" s="119">
        <f>G7*G8</f>
        <v>0</v>
      </c>
      <c r="H9" s="120"/>
      <c r="I9" s="28"/>
      <c r="J9" s="28"/>
      <c r="K9" s="28"/>
      <c r="L9" s="28"/>
      <c r="M9" s="28"/>
      <c r="N9" s="29"/>
      <c r="O9" s="29"/>
      <c r="P9" s="29"/>
      <c r="Q9" s="28"/>
      <c r="R9" s="2"/>
      <c r="S9" s="2"/>
      <c r="T9" s="2"/>
    </row>
    <row r="10" spans="1:22" ht="34.950000000000003" customHeight="1">
      <c r="A10" s="111" t="s">
        <v>11</v>
      </c>
      <c r="B10" s="112"/>
      <c r="C10" s="124"/>
      <c r="D10" s="125"/>
      <c r="E10" s="126"/>
      <c r="F10" s="30"/>
      <c r="G10" s="31"/>
      <c r="H10" s="31"/>
      <c r="I10" s="28"/>
      <c r="J10" s="28"/>
      <c r="K10" s="28"/>
      <c r="L10" s="28"/>
      <c r="M10" s="28"/>
      <c r="N10" s="29"/>
      <c r="O10" s="29"/>
      <c r="P10" s="29"/>
      <c r="Q10" s="28"/>
      <c r="R10" s="2"/>
      <c r="S10" s="2"/>
      <c r="T10" s="2"/>
      <c r="U10" s="48" t="s">
        <v>146</v>
      </c>
    </row>
    <row r="11" spans="1:22" ht="34.950000000000003" customHeight="1">
      <c r="A11" s="111" t="s">
        <v>11</v>
      </c>
      <c r="B11" s="112"/>
      <c r="C11" s="124"/>
      <c r="D11" s="125"/>
      <c r="E11" s="126"/>
      <c r="F11" s="30"/>
      <c r="G11" s="31"/>
      <c r="H11" s="31"/>
      <c r="I11" s="28"/>
      <c r="J11" s="28"/>
      <c r="K11" s="28"/>
      <c r="L11" s="28"/>
      <c r="M11" s="28"/>
      <c r="N11" s="29"/>
      <c r="O11" s="29"/>
      <c r="P11" s="29"/>
      <c r="Q11" s="28"/>
      <c r="R11" s="2"/>
      <c r="S11" s="2"/>
      <c r="T11" s="2"/>
      <c r="U11" s="1" t="s">
        <v>13</v>
      </c>
      <c r="V11" s="39" t="s">
        <v>64</v>
      </c>
    </row>
    <row r="12" spans="1:22" ht="40.049999999999997" customHeight="1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S12" t="s">
        <v>14</v>
      </c>
      <c r="T12" t="s">
        <v>15</v>
      </c>
      <c r="U12" s="1" t="s">
        <v>16</v>
      </c>
      <c r="V12" s="39" t="s">
        <v>67</v>
      </c>
    </row>
    <row r="13" spans="1:22" ht="28.05" customHeight="1">
      <c r="A13" s="65"/>
      <c r="G13" s="32"/>
      <c r="H13" s="99" t="s">
        <v>22</v>
      </c>
      <c r="I13" s="100"/>
      <c r="J13" s="100"/>
      <c r="K13" s="100"/>
      <c r="L13" s="100"/>
      <c r="M13" s="101"/>
      <c r="O13" s="51"/>
      <c r="P13" s="52"/>
      <c r="R13" s="79" t="s">
        <v>150</v>
      </c>
      <c r="S13" s="41" t="s">
        <v>131</v>
      </c>
      <c r="T13" t="s">
        <v>26</v>
      </c>
      <c r="U13" s="1" t="s">
        <v>27</v>
      </c>
      <c r="V13" s="39" t="s">
        <v>70</v>
      </c>
    </row>
    <row r="14" spans="1:22" ht="28.05" customHeight="1">
      <c r="A14" s="66"/>
      <c r="B14" s="55" t="s">
        <v>17</v>
      </c>
      <c r="C14" s="55" t="s">
        <v>18</v>
      </c>
      <c r="D14" s="56" t="s">
        <v>19</v>
      </c>
      <c r="E14" s="55" t="s">
        <v>20</v>
      </c>
      <c r="F14" s="55" t="s">
        <v>21</v>
      </c>
      <c r="G14" s="33" t="s">
        <v>22</v>
      </c>
      <c r="H14" s="77" t="s">
        <v>14</v>
      </c>
      <c r="I14" s="77" t="s">
        <v>25</v>
      </c>
      <c r="J14" s="77" t="s">
        <v>28</v>
      </c>
      <c r="K14" s="77" t="s">
        <v>29</v>
      </c>
      <c r="L14" s="78" t="s">
        <v>30</v>
      </c>
      <c r="M14" s="78" t="s">
        <v>31</v>
      </c>
      <c r="N14" s="50" t="s">
        <v>23</v>
      </c>
      <c r="O14" s="53"/>
      <c r="P14" s="54"/>
      <c r="Q14" s="55" t="s">
        <v>24</v>
      </c>
      <c r="R14" s="80" t="s">
        <v>151</v>
      </c>
      <c r="S14" s="41" t="s">
        <v>127</v>
      </c>
      <c r="U14" s="1" t="s">
        <v>32</v>
      </c>
      <c r="V14" s="39" t="s">
        <v>73</v>
      </c>
    </row>
    <row r="15" spans="1:22" ht="37.049999999999997" customHeight="1">
      <c r="A15" s="34">
        <v>1</v>
      </c>
      <c r="B15" s="35"/>
      <c r="C15" s="47"/>
      <c r="D15" s="46" t="str">
        <f t="shared" ref="D15:D34" si="0">PHONETIC(C15)</f>
        <v/>
      </c>
      <c r="E15" s="35"/>
      <c r="F15" s="37"/>
      <c r="G15" s="35"/>
      <c r="H15" s="57" t="str">
        <f>IF(G15=$H$14,"○","")</f>
        <v/>
      </c>
      <c r="I15" s="57" t="str">
        <f>IF(G15=$I$14,"○","")</f>
        <v/>
      </c>
      <c r="J15" s="57" t="str">
        <f>IF(G15=$J$14,"○","")</f>
        <v/>
      </c>
      <c r="K15" s="57" t="str">
        <f>IF(G15=$K$14,"○","")</f>
        <v/>
      </c>
      <c r="L15" s="57" t="str">
        <f>IF(G15=$L$14,"○","")</f>
        <v/>
      </c>
      <c r="M15" s="57" t="str">
        <f>IF(G15=$M$14,"○","")</f>
        <v/>
      </c>
      <c r="N15" s="94"/>
      <c r="O15" s="95"/>
      <c r="P15" s="96"/>
      <c r="Q15" s="36"/>
      <c r="R15" s="42"/>
      <c r="S15" s="41" t="s">
        <v>128</v>
      </c>
      <c r="U15" s="1" t="s">
        <v>33</v>
      </c>
      <c r="V15" s="39" t="s">
        <v>76</v>
      </c>
    </row>
    <row r="16" spans="1:22" ht="37.049999999999997" customHeight="1">
      <c r="A16" s="34">
        <v>2</v>
      </c>
      <c r="B16" s="35"/>
      <c r="C16" s="47"/>
      <c r="D16" s="46" t="str">
        <f t="shared" si="0"/>
        <v/>
      </c>
      <c r="E16" s="35"/>
      <c r="F16" s="37"/>
      <c r="G16" s="35"/>
      <c r="H16" s="57" t="str">
        <f t="shared" ref="H16:H33" si="1">IF(G16=$H$14,"○","")</f>
        <v/>
      </c>
      <c r="I16" s="57" t="str">
        <f t="shared" ref="I16:I34" si="2">IF(G16=$I$14,"○","")</f>
        <v/>
      </c>
      <c r="J16" s="57" t="str">
        <f t="shared" ref="J16:J34" si="3">IF(G16=$J$14,"○","")</f>
        <v/>
      </c>
      <c r="K16" s="57" t="str">
        <f t="shared" ref="K16:K34" si="4">IF(G16=$K$14,"○","")</f>
        <v/>
      </c>
      <c r="L16" s="57" t="str">
        <f t="shared" ref="L16:L34" si="5">IF(G16=$L$14,"○","")</f>
        <v/>
      </c>
      <c r="M16" s="57" t="str">
        <f t="shared" ref="M16:M34" si="6">IF(G16=$M$14,"○","")</f>
        <v/>
      </c>
      <c r="N16" s="94"/>
      <c r="O16" s="95"/>
      <c r="P16" s="96"/>
      <c r="Q16" s="36"/>
      <c r="R16" s="42"/>
      <c r="S16" s="41" t="s">
        <v>129</v>
      </c>
      <c r="U16" s="1" t="s">
        <v>34</v>
      </c>
      <c r="V16" s="39" t="s">
        <v>79</v>
      </c>
    </row>
    <row r="17" spans="1:22" ht="37.049999999999997" customHeight="1">
      <c r="A17" s="34">
        <v>3</v>
      </c>
      <c r="B17" s="35"/>
      <c r="C17" s="35"/>
      <c r="D17" s="46" t="str">
        <f t="shared" si="0"/>
        <v/>
      </c>
      <c r="E17" s="35"/>
      <c r="F17" s="37"/>
      <c r="G17" s="35"/>
      <c r="H17" s="57" t="str">
        <f t="shared" si="1"/>
        <v/>
      </c>
      <c r="I17" s="57" t="str">
        <f t="shared" si="2"/>
        <v/>
      </c>
      <c r="J17" s="57" t="str">
        <f t="shared" si="3"/>
        <v/>
      </c>
      <c r="K17" s="57" t="str">
        <f t="shared" si="4"/>
        <v/>
      </c>
      <c r="L17" s="57" t="str">
        <f t="shared" si="5"/>
        <v/>
      </c>
      <c r="M17" s="57" t="str">
        <f t="shared" si="6"/>
        <v/>
      </c>
      <c r="N17" s="94"/>
      <c r="O17" s="95"/>
      <c r="P17" s="96"/>
      <c r="Q17" s="36"/>
      <c r="R17" s="42"/>
      <c r="S17" s="41" t="s">
        <v>130</v>
      </c>
      <c r="U17" s="1" t="s">
        <v>35</v>
      </c>
      <c r="V17" s="39" t="s">
        <v>82</v>
      </c>
    </row>
    <row r="18" spans="1:22" ht="37.049999999999997" customHeight="1">
      <c r="A18" s="34">
        <v>4</v>
      </c>
      <c r="B18" s="35"/>
      <c r="C18" s="35"/>
      <c r="D18" s="46" t="str">
        <f t="shared" si="0"/>
        <v/>
      </c>
      <c r="E18" s="35"/>
      <c r="F18" s="37"/>
      <c r="G18" s="35"/>
      <c r="H18" s="57" t="str">
        <f t="shared" si="1"/>
        <v/>
      </c>
      <c r="I18" s="57" t="str">
        <f t="shared" si="2"/>
        <v/>
      </c>
      <c r="J18" s="57" t="str">
        <f t="shared" si="3"/>
        <v/>
      </c>
      <c r="K18" s="57" t="str">
        <f t="shared" si="4"/>
        <v/>
      </c>
      <c r="L18" s="57" t="str">
        <f t="shared" si="5"/>
        <v/>
      </c>
      <c r="M18" s="57" t="str">
        <f t="shared" si="6"/>
        <v/>
      </c>
      <c r="N18" s="94"/>
      <c r="O18" s="95"/>
      <c r="P18" s="96"/>
      <c r="Q18" s="36"/>
      <c r="R18" s="42"/>
      <c r="U18" s="1" t="s">
        <v>36</v>
      </c>
      <c r="V18" s="39" t="s">
        <v>85</v>
      </c>
    </row>
    <row r="19" spans="1:22" ht="37.049999999999997" customHeight="1">
      <c r="A19" s="34">
        <v>5</v>
      </c>
      <c r="B19" s="35"/>
      <c r="C19" s="35"/>
      <c r="D19" s="46" t="str">
        <f t="shared" si="0"/>
        <v/>
      </c>
      <c r="E19" s="35"/>
      <c r="F19" s="37"/>
      <c r="G19" s="35"/>
      <c r="H19" s="57" t="str">
        <f t="shared" si="1"/>
        <v/>
      </c>
      <c r="I19" s="57" t="str">
        <f t="shared" si="2"/>
        <v/>
      </c>
      <c r="J19" s="57" t="str">
        <f t="shared" si="3"/>
        <v/>
      </c>
      <c r="K19" s="57" t="str">
        <f t="shared" si="4"/>
        <v/>
      </c>
      <c r="L19" s="57" t="str">
        <f t="shared" si="5"/>
        <v/>
      </c>
      <c r="M19" s="57" t="str">
        <f t="shared" si="6"/>
        <v/>
      </c>
      <c r="N19" s="94"/>
      <c r="O19" s="95"/>
      <c r="P19" s="96"/>
      <c r="Q19" s="36"/>
      <c r="R19" s="42"/>
      <c r="U19" s="1" t="s">
        <v>37</v>
      </c>
      <c r="V19" s="39" t="s">
        <v>88</v>
      </c>
    </row>
    <row r="20" spans="1:22" ht="37.049999999999997" customHeight="1">
      <c r="A20" s="34">
        <v>6</v>
      </c>
      <c r="B20" s="35"/>
      <c r="C20" s="35"/>
      <c r="D20" s="46" t="str">
        <f t="shared" si="0"/>
        <v/>
      </c>
      <c r="E20" s="35"/>
      <c r="F20" s="37"/>
      <c r="G20" s="35"/>
      <c r="H20" s="57" t="str">
        <f t="shared" si="1"/>
        <v/>
      </c>
      <c r="I20" s="57" t="str">
        <f t="shared" si="2"/>
        <v/>
      </c>
      <c r="J20" s="57" t="str">
        <f t="shared" si="3"/>
        <v/>
      </c>
      <c r="K20" s="57" t="str">
        <f t="shared" si="4"/>
        <v/>
      </c>
      <c r="L20" s="57" t="str">
        <f t="shared" si="5"/>
        <v/>
      </c>
      <c r="M20" s="57" t="str">
        <f t="shared" si="6"/>
        <v/>
      </c>
      <c r="N20" s="94"/>
      <c r="O20" s="95"/>
      <c r="P20" s="96"/>
      <c r="Q20" s="36"/>
      <c r="R20" s="42"/>
      <c r="U20" s="1">
        <v>18</v>
      </c>
      <c r="V20" s="39" t="s">
        <v>91</v>
      </c>
    </row>
    <row r="21" spans="1:22" ht="37.049999999999997" customHeight="1">
      <c r="A21" s="34">
        <v>7</v>
      </c>
      <c r="B21" s="35"/>
      <c r="C21" s="35"/>
      <c r="D21" s="46" t="str">
        <f t="shared" si="0"/>
        <v/>
      </c>
      <c r="E21" s="35"/>
      <c r="F21" s="37"/>
      <c r="G21" s="35"/>
      <c r="H21" s="57" t="str">
        <f t="shared" ref="H21:H25" si="7">IF(G21=$H$14,"○","")</f>
        <v/>
      </c>
      <c r="I21" s="57" t="str">
        <f t="shared" ref="I21:I25" si="8">IF(G21=$I$14,"○","")</f>
        <v/>
      </c>
      <c r="J21" s="57" t="str">
        <f t="shared" ref="J21:J25" si="9">IF(G21=$J$14,"○","")</f>
        <v/>
      </c>
      <c r="K21" s="57" t="str">
        <f t="shared" ref="K21:K25" si="10">IF(G21=$K$14,"○","")</f>
        <v/>
      </c>
      <c r="L21" s="57" t="str">
        <f t="shared" ref="L21:L25" si="11">IF(G21=$L$14,"○","")</f>
        <v/>
      </c>
      <c r="M21" s="57" t="str">
        <f t="shared" ref="M21:M25" si="12">IF(G21=$M$14,"○","")</f>
        <v/>
      </c>
      <c r="N21" s="94"/>
      <c r="O21" s="97"/>
      <c r="P21" s="98"/>
      <c r="Q21" s="36"/>
      <c r="R21" s="42"/>
      <c r="U21" s="1">
        <v>19</v>
      </c>
      <c r="V21" s="39" t="s">
        <v>94</v>
      </c>
    </row>
    <row r="22" spans="1:22" ht="37.049999999999997" customHeight="1">
      <c r="A22" s="34">
        <v>8</v>
      </c>
      <c r="B22" s="35"/>
      <c r="C22" s="35"/>
      <c r="D22" s="46" t="str">
        <f t="shared" si="0"/>
        <v/>
      </c>
      <c r="E22" s="35"/>
      <c r="F22" s="37"/>
      <c r="G22" s="35"/>
      <c r="H22" s="57" t="str">
        <f t="shared" si="7"/>
        <v/>
      </c>
      <c r="I22" s="57" t="str">
        <f t="shared" si="8"/>
        <v/>
      </c>
      <c r="J22" s="57" t="str">
        <f t="shared" si="9"/>
        <v/>
      </c>
      <c r="K22" s="57" t="str">
        <f t="shared" si="10"/>
        <v/>
      </c>
      <c r="L22" s="57" t="str">
        <f t="shared" si="11"/>
        <v/>
      </c>
      <c r="M22" s="57" t="str">
        <f t="shared" si="12"/>
        <v/>
      </c>
      <c r="N22" s="94"/>
      <c r="O22" s="97"/>
      <c r="P22" s="98"/>
      <c r="Q22" s="36"/>
      <c r="R22" s="42"/>
      <c r="U22" s="1">
        <v>20</v>
      </c>
      <c r="V22" s="39" t="s">
        <v>97</v>
      </c>
    </row>
    <row r="23" spans="1:22" ht="37.049999999999997" customHeight="1">
      <c r="A23" s="34">
        <v>9</v>
      </c>
      <c r="B23" s="35"/>
      <c r="C23" s="35"/>
      <c r="D23" s="46" t="str">
        <f t="shared" si="0"/>
        <v/>
      </c>
      <c r="E23" s="35"/>
      <c r="F23" s="37"/>
      <c r="G23" s="35"/>
      <c r="H23" s="57" t="str">
        <f t="shared" si="7"/>
        <v/>
      </c>
      <c r="I23" s="57" t="str">
        <f t="shared" si="8"/>
        <v/>
      </c>
      <c r="J23" s="57" t="str">
        <f t="shared" si="9"/>
        <v/>
      </c>
      <c r="K23" s="57" t="str">
        <f t="shared" si="10"/>
        <v/>
      </c>
      <c r="L23" s="57" t="str">
        <f t="shared" si="11"/>
        <v/>
      </c>
      <c r="M23" s="57" t="str">
        <f t="shared" si="12"/>
        <v/>
      </c>
      <c r="N23" s="94"/>
      <c r="O23" s="97"/>
      <c r="P23" s="98"/>
      <c r="Q23" s="36"/>
      <c r="R23" s="42"/>
      <c r="U23" s="1">
        <v>21</v>
      </c>
      <c r="V23" s="39" t="s">
        <v>100</v>
      </c>
    </row>
    <row r="24" spans="1:22" ht="37.049999999999997" customHeight="1">
      <c r="A24" s="34">
        <v>10</v>
      </c>
      <c r="B24" s="35"/>
      <c r="C24" s="69"/>
      <c r="D24" s="70" t="str">
        <f t="shared" si="0"/>
        <v/>
      </c>
      <c r="E24" s="69"/>
      <c r="F24" s="71"/>
      <c r="G24" s="35"/>
      <c r="H24" s="57" t="str">
        <f t="shared" si="7"/>
        <v/>
      </c>
      <c r="I24" s="57" t="str">
        <f t="shared" si="8"/>
        <v/>
      </c>
      <c r="J24" s="57" t="str">
        <f t="shared" si="9"/>
        <v/>
      </c>
      <c r="K24" s="57" t="str">
        <f t="shared" si="10"/>
        <v/>
      </c>
      <c r="L24" s="57" t="str">
        <f t="shared" si="11"/>
        <v/>
      </c>
      <c r="M24" s="57" t="str">
        <f t="shared" si="12"/>
        <v/>
      </c>
      <c r="N24" s="94"/>
      <c r="O24" s="97"/>
      <c r="P24" s="98"/>
      <c r="Q24" s="36"/>
      <c r="R24" s="42"/>
      <c r="U24" s="1">
        <v>22</v>
      </c>
      <c r="V24" s="39" t="s">
        <v>103</v>
      </c>
    </row>
    <row r="25" spans="1:22" ht="37.049999999999997" customHeight="1">
      <c r="A25" s="34">
        <v>11</v>
      </c>
      <c r="B25" s="36"/>
      <c r="C25" s="68"/>
      <c r="D25" s="75" t="str">
        <f t="shared" si="0"/>
        <v/>
      </c>
      <c r="E25" s="68"/>
      <c r="F25" s="76"/>
      <c r="G25" s="49"/>
      <c r="H25" s="57" t="str">
        <f t="shared" si="7"/>
        <v/>
      </c>
      <c r="I25" s="57" t="str">
        <f t="shared" si="8"/>
        <v/>
      </c>
      <c r="J25" s="57" t="str">
        <f t="shared" si="9"/>
        <v/>
      </c>
      <c r="K25" s="57" t="str">
        <f t="shared" si="10"/>
        <v/>
      </c>
      <c r="L25" s="57" t="str">
        <f t="shared" si="11"/>
        <v/>
      </c>
      <c r="M25" s="57" t="str">
        <f t="shared" si="12"/>
        <v/>
      </c>
      <c r="N25" s="94"/>
      <c r="O25" s="97"/>
      <c r="P25" s="98"/>
      <c r="Q25" s="36"/>
      <c r="R25" s="42"/>
      <c r="U25" s="1">
        <v>23</v>
      </c>
      <c r="V25" s="39" t="s">
        <v>106</v>
      </c>
    </row>
    <row r="26" spans="1:22" ht="37.049999999999997" customHeight="1">
      <c r="A26" s="34">
        <v>12</v>
      </c>
      <c r="B26" s="36"/>
      <c r="C26" s="68"/>
      <c r="D26" s="75" t="str">
        <f t="shared" si="0"/>
        <v/>
      </c>
      <c r="E26" s="68"/>
      <c r="F26" s="76"/>
      <c r="G26" s="49"/>
      <c r="H26" s="57" t="str">
        <f t="shared" si="1"/>
        <v/>
      </c>
      <c r="I26" s="57" t="str">
        <f t="shared" si="2"/>
        <v/>
      </c>
      <c r="J26" s="57" t="str">
        <f t="shared" si="3"/>
        <v/>
      </c>
      <c r="K26" s="57" t="str">
        <f t="shared" si="4"/>
        <v/>
      </c>
      <c r="L26" s="57" t="str">
        <f t="shared" si="5"/>
        <v/>
      </c>
      <c r="M26" s="57" t="str">
        <f t="shared" si="6"/>
        <v/>
      </c>
      <c r="N26" s="94"/>
      <c r="O26" s="97"/>
      <c r="P26" s="98"/>
      <c r="Q26" s="36"/>
      <c r="R26" s="42"/>
      <c r="U26" s="1">
        <v>19</v>
      </c>
      <c r="V26" s="39" t="s">
        <v>94</v>
      </c>
    </row>
    <row r="27" spans="1:22" ht="37.049999999999997" customHeight="1">
      <c r="A27" s="34">
        <v>13</v>
      </c>
      <c r="B27" s="36"/>
      <c r="C27" s="68"/>
      <c r="D27" s="75" t="str">
        <f t="shared" si="0"/>
        <v/>
      </c>
      <c r="E27" s="68"/>
      <c r="F27" s="76"/>
      <c r="G27" s="49"/>
      <c r="H27" s="57" t="str">
        <f t="shared" si="1"/>
        <v/>
      </c>
      <c r="I27" s="57" t="str">
        <f t="shared" si="2"/>
        <v/>
      </c>
      <c r="J27" s="57" t="str">
        <f t="shared" si="3"/>
        <v/>
      </c>
      <c r="K27" s="57" t="str">
        <f t="shared" si="4"/>
        <v/>
      </c>
      <c r="L27" s="57" t="str">
        <f t="shared" si="5"/>
        <v/>
      </c>
      <c r="M27" s="57" t="str">
        <f t="shared" si="6"/>
        <v/>
      </c>
      <c r="N27" s="94"/>
      <c r="O27" s="97"/>
      <c r="P27" s="98"/>
      <c r="Q27" s="36"/>
      <c r="R27" s="42"/>
      <c r="U27" s="1">
        <v>20</v>
      </c>
      <c r="V27" s="39" t="s">
        <v>97</v>
      </c>
    </row>
    <row r="28" spans="1:22" ht="37.049999999999997" customHeight="1">
      <c r="A28" s="34">
        <v>14</v>
      </c>
      <c r="B28" s="36"/>
      <c r="C28" s="68"/>
      <c r="D28" s="75" t="str">
        <f t="shared" si="0"/>
        <v/>
      </c>
      <c r="E28" s="68"/>
      <c r="F28" s="76"/>
      <c r="G28" s="49"/>
      <c r="H28" s="57" t="str">
        <f t="shared" si="1"/>
        <v/>
      </c>
      <c r="I28" s="57" t="str">
        <f t="shared" si="2"/>
        <v/>
      </c>
      <c r="J28" s="57" t="str">
        <f t="shared" si="3"/>
        <v/>
      </c>
      <c r="K28" s="57" t="str">
        <f t="shared" si="4"/>
        <v/>
      </c>
      <c r="L28" s="57" t="str">
        <f t="shared" si="5"/>
        <v/>
      </c>
      <c r="M28" s="57" t="str">
        <f t="shared" si="6"/>
        <v/>
      </c>
      <c r="N28" s="94"/>
      <c r="O28" s="97"/>
      <c r="P28" s="98"/>
      <c r="Q28" s="36"/>
      <c r="R28" s="42"/>
      <c r="U28" s="1">
        <v>21</v>
      </c>
      <c r="V28" s="39" t="s">
        <v>100</v>
      </c>
    </row>
    <row r="29" spans="1:22" ht="37.049999999999997" customHeight="1">
      <c r="A29" s="34">
        <v>15</v>
      </c>
      <c r="B29" s="36"/>
      <c r="C29" s="68"/>
      <c r="D29" s="75" t="str">
        <f t="shared" si="0"/>
        <v/>
      </c>
      <c r="E29" s="68"/>
      <c r="F29" s="76"/>
      <c r="G29" s="49"/>
      <c r="H29" s="57" t="str">
        <f t="shared" ref="H29:H31" si="13">IF(G29=$H$14,"○","")</f>
        <v/>
      </c>
      <c r="I29" s="57" t="str">
        <f t="shared" ref="I29:I31" si="14">IF(G29=$I$14,"○","")</f>
        <v/>
      </c>
      <c r="J29" s="57" t="str">
        <f t="shared" ref="J29:J31" si="15">IF(G29=$J$14,"○","")</f>
        <v/>
      </c>
      <c r="K29" s="57" t="str">
        <f t="shared" ref="K29:K31" si="16">IF(G29=$K$14,"○","")</f>
        <v/>
      </c>
      <c r="L29" s="57" t="str">
        <f t="shared" ref="L29:L31" si="17">IF(G29=$L$14,"○","")</f>
        <v/>
      </c>
      <c r="M29" s="57" t="str">
        <f t="shared" ref="M29:M31" si="18">IF(G29=$M$14,"○","")</f>
        <v/>
      </c>
      <c r="N29" s="94"/>
      <c r="O29" s="97"/>
      <c r="P29" s="98"/>
      <c r="Q29" s="36"/>
      <c r="R29" s="42"/>
      <c r="U29" s="1">
        <v>19</v>
      </c>
      <c r="V29" s="39" t="s">
        <v>94</v>
      </c>
    </row>
    <row r="30" spans="1:22" ht="37.049999999999997" customHeight="1">
      <c r="A30" s="34">
        <v>16</v>
      </c>
      <c r="B30" s="36"/>
      <c r="C30" s="68"/>
      <c r="D30" s="75" t="str">
        <f t="shared" si="0"/>
        <v/>
      </c>
      <c r="E30" s="68"/>
      <c r="F30" s="76"/>
      <c r="G30" s="49"/>
      <c r="H30" s="57" t="str">
        <f t="shared" si="13"/>
        <v/>
      </c>
      <c r="I30" s="57" t="str">
        <f t="shared" si="14"/>
        <v/>
      </c>
      <c r="J30" s="57" t="str">
        <f t="shared" si="15"/>
        <v/>
      </c>
      <c r="K30" s="57" t="str">
        <f t="shared" si="16"/>
        <v/>
      </c>
      <c r="L30" s="57" t="str">
        <f t="shared" si="17"/>
        <v/>
      </c>
      <c r="M30" s="57" t="str">
        <f t="shared" si="18"/>
        <v/>
      </c>
      <c r="N30" s="94"/>
      <c r="O30" s="97"/>
      <c r="P30" s="98"/>
      <c r="Q30" s="36"/>
      <c r="R30" s="42"/>
      <c r="U30" s="1">
        <v>20</v>
      </c>
      <c r="V30" s="39" t="s">
        <v>97</v>
      </c>
    </row>
    <row r="31" spans="1:22" ht="37.049999999999997" customHeight="1">
      <c r="A31" s="34">
        <v>17</v>
      </c>
      <c r="B31" s="36"/>
      <c r="C31" s="68"/>
      <c r="D31" s="75" t="str">
        <f t="shared" si="0"/>
        <v/>
      </c>
      <c r="E31" s="68"/>
      <c r="F31" s="76"/>
      <c r="G31" s="49"/>
      <c r="H31" s="57" t="str">
        <f t="shared" si="13"/>
        <v/>
      </c>
      <c r="I31" s="57" t="str">
        <f t="shared" si="14"/>
        <v/>
      </c>
      <c r="J31" s="57" t="str">
        <f t="shared" si="15"/>
        <v/>
      </c>
      <c r="K31" s="57" t="str">
        <f t="shared" si="16"/>
        <v/>
      </c>
      <c r="L31" s="57" t="str">
        <f t="shared" si="17"/>
        <v/>
      </c>
      <c r="M31" s="57" t="str">
        <f t="shared" si="18"/>
        <v/>
      </c>
      <c r="N31" s="94"/>
      <c r="O31" s="97"/>
      <c r="P31" s="98"/>
      <c r="Q31" s="36"/>
      <c r="R31" s="42"/>
      <c r="U31" s="1">
        <v>21</v>
      </c>
      <c r="V31" s="39" t="s">
        <v>100</v>
      </c>
    </row>
    <row r="32" spans="1:22" ht="37.049999999999997" customHeight="1">
      <c r="A32" s="34">
        <v>18</v>
      </c>
      <c r="B32" s="36"/>
      <c r="C32" s="68"/>
      <c r="D32" s="75" t="str">
        <f t="shared" si="0"/>
        <v/>
      </c>
      <c r="E32" s="68"/>
      <c r="F32" s="76"/>
      <c r="G32" s="49"/>
      <c r="H32" s="57" t="str">
        <f t="shared" si="1"/>
        <v/>
      </c>
      <c r="I32" s="57" t="str">
        <f t="shared" si="2"/>
        <v/>
      </c>
      <c r="J32" s="57" t="str">
        <f t="shared" si="3"/>
        <v/>
      </c>
      <c r="K32" s="57" t="str">
        <f t="shared" si="4"/>
        <v/>
      </c>
      <c r="L32" s="57" t="str">
        <f t="shared" si="5"/>
        <v/>
      </c>
      <c r="M32" s="57" t="str">
        <f t="shared" si="6"/>
        <v/>
      </c>
      <c r="N32" s="94"/>
      <c r="O32" s="97"/>
      <c r="P32" s="98"/>
      <c r="Q32" s="36"/>
      <c r="R32" s="42"/>
      <c r="U32" s="1">
        <v>22</v>
      </c>
      <c r="V32" s="39" t="s">
        <v>103</v>
      </c>
    </row>
    <row r="33" spans="1:25" ht="37.049999999999997" customHeight="1">
      <c r="A33" s="34">
        <v>19</v>
      </c>
      <c r="B33" s="35"/>
      <c r="C33" s="72"/>
      <c r="D33" s="73" t="str">
        <f t="shared" si="0"/>
        <v/>
      </c>
      <c r="E33" s="72"/>
      <c r="F33" s="74"/>
      <c r="G33" s="35"/>
      <c r="H33" s="57" t="str">
        <f t="shared" si="1"/>
        <v/>
      </c>
      <c r="I33" s="57" t="str">
        <f t="shared" si="2"/>
        <v/>
      </c>
      <c r="J33" s="57" t="str">
        <f t="shared" si="3"/>
        <v/>
      </c>
      <c r="K33" s="57" t="str">
        <f t="shared" si="4"/>
        <v/>
      </c>
      <c r="L33" s="57" t="str">
        <f t="shared" si="5"/>
        <v/>
      </c>
      <c r="M33" s="57" t="str">
        <f t="shared" si="6"/>
        <v/>
      </c>
      <c r="N33" s="94"/>
      <c r="O33" s="97"/>
      <c r="P33" s="98"/>
      <c r="Q33" s="36"/>
      <c r="R33" s="42"/>
      <c r="U33" s="1">
        <v>23</v>
      </c>
      <c r="V33" s="39" t="s">
        <v>106</v>
      </c>
    </row>
    <row r="34" spans="1:25" ht="37.049999999999997" customHeight="1">
      <c r="A34" s="34">
        <v>20</v>
      </c>
      <c r="B34" s="35"/>
      <c r="C34" s="35"/>
      <c r="D34" s="46" t="str">
        <f t="shared" si="0"/>
        <v/>
      </c>
      <c r="E34" s="35"/>
      <c r="F34" s="37"/>
      <c r="G34" s="35"/>
      <c r="H34" s="57" t="str">
        <f>IF(G34=$H$14,"○","")</f>
        <v/>
      </c>
      <c r="I34" s="57" t="str">
        <f t="shared" si="2"/>
        <v/>
      </c>
      <c r="J34" s="57" t="str">
        <f t="shared" si="3"/>
        <v/>
      </c>
      <c r="K34" s="57" t="str">
        <f t="shared" si="4"/>
        <v/>
      </c>
      <c r="L34" s="57" t="str">
        <f t="shared" si="5"/>
        <v/>
      </c>
      <c r="M34" s="57" t="str">
        <f t="shared" si="6"/>
        <v/>
      </c>
      <c r="N34" s="94"/>
      <c r="O34" s="97"/>
      <c r="P34" s="98"/>
      <c r="Q34" s="36"/>
      <c r="R34" s="42"/>
      <c r="U34" s="1">
        <v>24</v>
      </c>
      <c r="V34" s="39" t="s">
        <v>109</v>
      </c>
    </row>
    <row r="35" spans="1:25" ht="37.049999999999997" customHeight="1">
      <c r="A35" s="27"/>
      <c r="B35" s="28"/>
      <c r="C35" s="28"/>
      <c r="D35" s="28"/>
      <c r="E35" s="28"/>
      <c r="F35" s="28"/>
      <c r="G35" s="28"/>
      <c r="H35" s="58">
        <f>COUNTIF(H15:H34,"○")</f>
        <v>0</v>
      </c>
      <c r="I35" s="58">
        <f>COUNTIF(I15:I34,"○")</f>
        <v>0</v>
      </c>
      <c r="J35" s="58">
        <f t="shared" ref="J35:M35" si="19">COUNTIF(J15:J34,"○")</f>
        <v>0</v>
      </c>
      <c r="K35" s="58">
        <f t="shared" si="19"/>
        <v>0</v>
      </c>
      <c r="L35" s="58">
        <f t="shared" si="19"/>
        <v>0</v>
      </c>
      <c r="M35" s="58">
        <f t="shared" si="19"/>
        <v>0</v>
      </c>
      <c r="N35" s="28"/>
      <c r="O35" s="28"/>
      <c r="P35" s="28"/>
      <c r="Q35" s="28"/>
      <c r="U35" s="1">
        <v>25</v>
      </c>
      <c r="V35" s="39" t="s">
        <v>112</v>
      </c>
    </row>
    <row r="36" spans="1:25" ht="28.95" customHeight="1">
      <c r="A36" s="1"/>
      <c r="B36" s="3"/>
      <c r="U36" s="1">
        <v>26</v>
      </c>
      <c r="V36" s="39" t="s">
        <v>115</v>
      </c>
      <c r="Y36" s="1"/>
    </row>
    <row r="37" spans="1:25" ht="25.95" customHeight="1">
      <c r="A37" s="139" t="s">
        <v>38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87"/>
      <c r="T37" s="28"/>
      <c r="U37" s="1">
        <v>27</v>
      </c>
      <c r="V37" s="39" t="s">
        <v>118</v>
      </c>
      <c r="Y37" s="1"/>
    </row>
    <row r="38" spans="1:25" ht="46.95" customHeight="1">
      <c r="A38" s="141" t="s">
        <v>154</v>
      </c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84"/>
      <c r="T38" s="28"/>
      <c r="U38" s="1">
        <v>28</v>
      </c>
      <c r="V38" s="39" t="s">
        <v>121</v>
      </c>
    </row>
    <row r="39" spans="1:25" ht="18" customHeight="1">
      <c r="A39" s="1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">
        <v>29</v>
      </c>
      <c r="V39" s="39" t="s">
        <v>124</v>
      </c>
    </row>
    <row r="40" spans="1:25" ht="18" customHeight="1">
      <c r="A40" s="1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U40" s="1">
        <v>30</v>
      </c>
    </row>
    <row r="41" spans="1:25" ht="18" customHeight="1">
      <c r="A41" s="1"/>
      <c r="U41" s="1">
        <v>31</v>
      </c>
    </row>
    <row r="42" spans="1:25" ht="18" customHeight="1">
      <c r="A42" s="1"/>
      <c r="U42" s="1">
        <v>32</v>
      </c>
    </row>
    <row r="43" spans="1:25" ht="18" customHeight="1">
      <c r="A43" s="1"/>
      <c r="U43" s="1">
        <v>33</v>
      </c>
    </row>
    <row r="44" spans="1:25" ht="18" customHeight="1">
      <c r="A44" s="1"/>
      <c r="U44" s="1">
        <v>34</v>
      </c>
    </row>
    <row r="45" spans="1:25" ht="18" customHeight="1">
      <c r="A45" s="1"/>
      <c r="U45" s="1">
        <v>35</v>
      </c>
    </row>
    <row r="46" spans="1:25" ht="18" customHeight="1">
      <c r="A46" s="1"/>
      <c r="U46" s="1">
        <v>36</v>
      </c>
    </row>
    <row r="47" spans="1:25" ht="18" customHeight="1">
      <c r="A47" s="1"/>
      <c r="U47" s="1">
        <v>37</v>
      </c>
    </row>
    <row r="48" spans="1:25" ht="18" customHeight="1">
      <c r="A48" s="1"/>
      <c r="U48" s="1">
        <v>38</v>
      </c>
    </row>
    <row r="49" spans="1:21" ht="18" customHeight="1">
      <c r="A49" s="1"/>
      <c r="U49" s="1">
        <v>39</v>
      </c>
    </row>
    <row r="50" spans="1:21" ht="18" customHeight="1">
      <c r="A50" s="1"/>
    </row>
    <row r="51" spans="1:21" ht="18" customHeight="1">
      <c r="A51" s="1"/>
    </row>
    <row r="52" spans="1:21" ht="18" customHeight="1">
      <c r="A52" s="1"/>
    </row>
    <row r="53" spans="1:21" ht="18" customHeight="1">
      <c r="A53" s="1"/>
    </row>
    <row r="54" spans="1:21" ht="18" customHeight="1">
      <c r="A54" s="1"/>
    </row>
    <row r="55" spans="1:21" ht="18" customHeight="1">
      <c r="A55" s="1"/>
    </row>
    <row r="56" spans="1:21" ht="18" customHeight="1">
      <c r="A56" s="1"/>
    </row>
    <row r="57" spans="1:21" ht="18" customHeight="1">
      <c r="A57" s="1"/>
    </row>
    <row r="58" spans="1:21" ht="18" customHeight="1">
      <c r="A58" s="1"/>
    </row>
    <row r="59" spans="1:21" ht="18" customHeight="1">
      <c r="A59" s="1"/>
    </row>
    <row r="60" spans="1:21" ht="18" customHeight="1">
      <c r="A60" s="1"/>
    </row>
    <row r="61" spans="1:21" ht="18" customHeight="1">
      <c r="A61" s="1"/>
    </row>
    <row r="62" spans="1:21" ht="18" customHeight="1">
      <c r="A62" s="1"/>
    </row>
    <row r="63" spans="1:21" ht="18" customHeight="1">
      <c r="A63" s="1"/>
    </row>
    <row r="64" spans="1:21" ht="18" customHeight="1">
      <c r="A64" s="1"/>
    </row>
    <row r="65" spans="1:1" ht="18" customHeight="1">
      <c r="A65" s="1"/>
    </row>
    <row r="66" spans="1:1" ht="18" customHeight="1">
      <c r="A66" s="1"/>
    </row>
    <row r="67" spans="1:1" ht="18" customHeight="1">
      <c r="A67" s="1"/>
    </row>
    <row r="68" spans="1:1" ht="18" customHeight="1">
      <c r="A68" s="1"/>
    </row>
    <row r="69" spans="1:1" ht="18" customHeight="1">
      <c r="A69" s="1"/>
    </row>
    <row r="70" spans="1:1" ht="18" customHeight="1">
      <c r="A70" s="1"/>
    </row>
    <row r="71" spans="1:1" ht="18" customHeight="1">
      <c r="A71" s="1"/>
    </row>
    <row r="72" spans="1:1" ht="18" customHeight="1">
      <c r="A72" s="1"/>
    </row>
    <row r="73" spans="1:1" ht="18" customHeight="1">
      <c r="A73" s="1"/>
    </row>
    <row r="74" spans="1:1" ht="18" customHeight="1">
      <c r="A74" s="1"/>
    </row>
    <row r="75" spans="1:1" ht="18" customHeight="1">
      <c r="A75" s="1"/>
    </row>
    <row r="76" spans="1:1" ht="18" customHeight="1">
      <c r="A76" s="1"/>
    </row>
    <row r="77" spans="1:1" ht="18" customHeight="1">
      <c r="A77" s="1"/>
    </row>
    <row r="78" spans="1:1" ht="18" customHeight="1">
      <c r="A78" s="1"/>
    </row>
    <row r="79" spans="1:1" ht="18" customHeight="1">
      <c r="A79" s="1"/>
    </row>
    <row r="80" spans="1:1" ht="18" customHeight="1">
      <c r="A80" s="1"/>
    </row>
    <row r="81" spans="1:1" ht="18" customHeight="1">
      <c r="A81" s="1"/>
    </row>
    <row r="82" spans="1:1" ht="18" customHeight="1">
      <c r="A82" s="1"/>
    </row>
    <row r="83" spans="1:1" ht="18" customHeight="1">
      <c r="A83" s="1"/>
    </row>
    <row r="84" spans="1:1" ht="18" customHeight="1">
      <c r="A84" s="1"/>
    </row>
    <row r="85" spans="1:1" ht="18" customHeight="1">
      <c r="A85" s="1"/>
    </row>
    <row r="86" spans="1:1" ht="18" customHeight="1">
      <c r="A86" s="1"/>
    </row>
    <row r="87" spans="1:1" ht="18" customHeight="1">
      <c r="A87" s="1"/>
    </row>
    <row r="88" spans="1:1" ht="18" customHeight="1">
      <c r="A88" s="1"/>
    </row>
    <row r="89" spans="1:1" ht="18" customHeight="1">
      <c r="A89" s="1"/>
    </row>
    <row r="90" spans="1:1" ht="18" customHeight="1">
      <c r="A90" s="1"/>
    </row>
    <row r="91" spans="1:1" ht="18" customHeight="1">
      <c r="A91" s="1"/>
    </row>
    <row r="92" spans="1:1" ht="18" customHeight="1">
      <c r="A92" s="1"/>
    </row>
    <row r="93" spans="1:1" ht="18" customHeight="1">
      <c r="A93" s="1"/>
    </row>
    <row r="94" spans="1:1" ht="18" customHeight="1">
      <c r="A94" s="1"/>
    </row>
    <row r="95" spans="1:1" ht="18" customHeight="1">
      <c r="A95" s="1"/>
    </row>
    <row r="96" spans="1:1" ht="18" customHeight="1">
      <c r="A96" s="1"/>
    </row>
    <row r="97" spans="1:1" ht="18" customHeight="1">
      <c r="A97" s="1"/>
    </row>
    <row r="98" spans="1:1" ht="18" customHeight="1">
      <c r="A98" s="1"/>
    </row>
    <row r="99" spans="1:1" ht="18" customHeight="1">
      <c r="A99" s="1"/>
    </row>
    <row r="100" spans="1:1" ht="18" customHeight="1">
      <c r="A100" s="1"/>
    </row>
    <row r="101" spans="1:1" ht="18" customHeight="1">
      <c r="A101" s="1"/>
    </row>
    <row r="102" spans="1:1" ht="18" customHeight="1">
      <c r="A102" s="1"/>
    </row>
    <row r="103" spans="1:1" ht="18" customHeight="1">
      <c r="A103" s="1"/>
    </row>
    <row r="104" spans="1:1" ht="18" customHeight="1">
      <c r="A104" s="1"/>
    </row>
    <row r="105" spans="1:1" ht="18" customHeight="1">
      <c r="A105" s="1"/>
    </row>
    <row r="106" spans="1:1" ht="18" customHeight="1">
      <c r="A106" s="1"/>
    </row>
    <row r="107" spans="1:1" ht="18" customHeight="1">
      <c r="A107" s="1"/>
    </row>
    <row r="108" spans="1:1" ht="18" customHeight="1">
      <c r="A108" s="1"/>
    </row>
    <row r="109" spans="1:1" ht="18" customHeight="1">
      <c r="A109" s="1"/>
    </row>
    <row r="110" spans="1:1" ht="18" customHeight="1">
      <c r="A110" s="1"/>
    </row>
  </sheetData>
  <sheetProtection selectLockedCells="1"/>
  <mergeCells count="51">
    <mergeCell ref="A1:R1"/>
    <mergeCell ref="A37:R37"/>
    <mergeCell ref="A38:R38"/>
    <mergeCell ref="N29:P29"/>
    <mergeCell ref="N30:P30"/>
    <mergeCell ref="N31:P31"/>
    <mergeCell ref="N33:P33"/>
    <mergeCell ref="N32:P32"/>
    <mergeCell ref="N18:P18"/>
    <mergeCell ref="N15:P15"/>
    <mergeCell ref="N16:P16"/>
    <mergeCell ref="N17:P17"/>
    <mergeCell ref="J6:K6"/>
    <mergeCell ref="C7:E7"/>
    <mergeCell ref="C8:E8"/>
    <mergeCell ref="C9:E9"/>
    <mergeCell ref="A5:B5"/>
    <mergeCell ref="A6:B6"/>
    <mergeCell ref="I8:Q8"/>
    <mergeCell ref="G5:I5"/>
    <mergeCell ref="G6:I6"/>
    <mergeCell ref="J5:K5"/>
    <mergeCell ref="G9:H9"/>
    <mergeCell ref="G7:H7"/>
    <mergeCell ref="G8:H8"/>
    <mergeCell ref="A11:B11"/>
    <mergeCell ref="A9:B9"/>
    <mergeCell ref="C10:E10"/>
    <mergeCell ref="C11:E11"/>
    <mergeCell ref="H13:M13"/>
    <mergeCell ref="B40:S40"/>
    <mergeCell ref="L5:N5"/>
    <mergeCell ref="C5:E5"/>
    <mergeCell ref="C6:E6"/>
    <mergeCell ref="S6:U6"/>
    <mergeCell ref="A10:B10"/>
    <mergeCell ref="A7:B7"/>
    <mergeCell ref="A8:B8"/>
    <mergeCell ref="L6:N6"/>
    <mergeCell ref="B39:T39"/>
    <mergeCell ref="N21:P21"/>
    <mergeCell ref="N22:P22"/>
    <mergeCell ref="N23:P23"/>
    <mergeCell ref="N24:P24"/>
    <mergeCell ref="N34:P34"/>
    <mergeCell ref="N19:P19"/>
    <mergeCell ref="N20:P20"/>
    <mergeCell ref="N26:P26"/>
    <mergeCell ref="N27:P27"/>
    <mergeCell ref="N28:P28"/>
    <mergeCell ref="N25:P25"/>
  </mergeCells>
  <phoneticPr fontId="24"/>
  <conditionalFormatting sqref="G5:H6 L5:N6 C5:E8">
    <cfRule type="containsBlanks" dxfId="0" priority="1">
      <formula>LEN(TRIM(C5))=0</formula>
    </cfRule>
  </conditionalFormatting>
  <dataValidations count="14">
    <dataValidation type="list" allowBlank="1" showInputMessage="1" showErrorMessage="1" promptTitle="セッティングの可否について" prompt="・リストから選択してください。" sqref="Q15:Q34" xr:uid="{00000000-0002-0000-0100-000000000000}">
      <formula1>$T$12:$T$13</formula1>
    </dataValidation>
    <dataValidation type="list" allowBlank="1" showErrorMessage="1" sqref="E15:E34" xr:uid="{00000000-0002-0000-0100-000001000000}">
      <formula1>$U$10:$U$49</formula1>
    </dataValidation>
    <dataValidation type="list" allowBlank="1" showErrorMessage="1" sqref="U14" xr:uid="{00000000-0002-0000-0100-000002000000}">
      <formula1>$U$1:$U$35</formula1>
    </dataValidation>
    <dataValidation type="list" allowBlank="1" showInputMessage="1" showErrorMessage="1" promptTitle="参加種別について" prompt="・リストから選択してください。" sqref="G15:G34" xr:uid="{A6DE4A6E-E794-6543-B784-F48F2CC9277E}">
      <formula1>$S$12:$S$17</formula1>
    </dataValidation>
    <dataValidation allowBlank="1" showInputMessage="1" showErrorMessage="1" promptTitle="氏名の入力について" prompt="・姓と名の間は１マス空けて入力してください" sqref="C7:E11" xr:uid="{48189E22-285F-8249-A201-19BFC06E681E}"/>
    <dataValidation allowBlank="1" showInputMessage="1" showErrorMessage="1" promptTitle="所属団体名について" prompt="・正式名称で入力してください。" sqref="C5:E5" xr:uid="{F194DDDE-2131-6748-BDDF-64C86FADC76B}"/>
    <dataValidation allowBlank="1" showInputMessage="1" showErrorMessage="1" promptTitle="所在地について" prompt="数字やアルファベット等は半角で入力してください。" sqref="C6:E6" xr:uid="{43BF8920-DC75-6A40-A05F-CC6C342E8383}"/>
    <dataValidation allowBlank="1" showInputMessage="1" showErrorMessage="1" promptTitle="申込日について" prompt="・本書類の提出日を入力してください。" sqref="G5:H5" xr:uid="{94B9D65E-B138-544C-871C-09B00B2D5AB2}"/>
    <dataValidation allowBlank="1" showInputMessage="1" showErrorMessage="1" promptTitle="電話番号について" prompt="・ハイフンを含む電話番号を入力してください。" sqref="L5:N5" xr:uid="{E2424F84-C4CF-D24B-8EC1-2570407F2FED}"/>
    <dataValidation allowBlank="1" showInputMessage="1" showErrorMessage="1" promptTitle="個人ＩＤについて" prompt="・半角数字で入力してください。なお、日本体操協会の登録ページから貼り付け可能です。" sqref="B15:B34" xr:uid="{0CF33704-08D9-4D48-94F7-FF2F98D8EA63}"/>
    <dataValidation allowBlank="1" showInputMessage="1" showErrorMessage="1" promptTitle="選手名について" prompt="・姓と名の間は１マス空けてください。" sqref="C15:C34" xr:uid="{AF0853FA-290F-AA49-97C0-B7833E7353AC}"/>
    <dataValidation allowBlank="1" showInputMessage="1" showErrorMessage="1" promptTitle="ふりがなについて" prompt="・自動的にふりがなが入力される仕組みになっています。_x000a_・ふりがなが誤っている場合、手打ちで入力してください。" sqref="D15:D34" xr:uid="{8CC3A67D-CFFE-2C4B-A874-ABBF4459ED05}"/>
    <dataValidation allowBlank="1" showInputMessage="1" showErrorMessage="1" promptTitle="生年月日について" prompt="次のように入力願います。_x000a_【　○○○○/○○/○○】_x000a_左から、年/月/日となります。" sqref="F15:F34" xr:uid="{C6A83D71-14D1-DB42-95C7-123F0E02B67F}"/>
    <dataValidation allowBlank="1" showInputMessage="1" showErrorMessage="1" prompt="こちらへは何も入力しないでください。" sqref="H15:M35" xr:uid="{F5B682D3-4D97-E247-BCEE-00DEC8B68BF9}"/>
  </dataValidations>
  <printOptions horizontalCentered="1"/>
  <pageMargins left="0.47244094488188981" right="0.47244094488188981" top="0.59055118110236227" bottom="0.39370078740157483" header="0" footer="0"/>
  <pageSetup paperSize="9" scale="4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84" r:id="rId4" name="Check Box 36">
              <controlPr defaultSize="0" autoFill="0" autoLine="0" autoPict="0">
                <anchor moveWithCells="1">
                  <from>
                    <xdr:col>17</xdr:col>
                    <xdr:colOff>434340</xdr:colOff>
                    <xdr:row>14</xdr:row>
                    <xdr:rowOff>0</xdr:rowOff>
                  </from>
                  <to>
                    <xdr:col>17</xdr:col>
                    <xdr:colOff>967740</xdr:colOff>
                    <xdr:row>14</xdr:row>
                    <xdr:rowOff>396240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5" name="Check Box 37">
              <controlPr defaultSize="0" autoFill="0" autoLine="0" autoPict="0">
                <anchor moveWithCells="1">
                  <from>
                    <xdr:col>17</xdr:col>
                    <xdr:colOff>434340</xdr:colOff>
                    <xdr:row>15</xdr:row>
                    <xdr:rowOff>0</xdr:rowOff>
                  </from>
                  <to>
                    <xdr:col>17</xdr:col>
                    <xdr:colOff>967740</xdr:colOff>
                    <xdr:row>15</xdr:row>
                    <xdr:rowOff>396240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6" name="Check Box 38">
              <controlPr defaultSize="0" autoFill="0" autoLine="0" autoPict="0">
                <anchor moveWithCells="1">
                  <from>
                    <xdr:col>17</xdr:col>
                    <xdr:colOff>434340</xdr:colOff>
                    <xdr:row>16</xdr:row>
                    <xdr:rowOff>0</xdr:rowOff>
                  </from>
                  <to>
                    <xdr:col>17</xdr:col>
                    <xdr:colOff>967740</xdr:colOff>
                    <xdr:row>16</xdr:row>
                    <xdr:rowOff>396240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7" name="Check Box 39">
              <controlPr defaultSize="0" autoFill="0" autoLine="0" autoPict="0">
                <anchor moveWithCells="1">
                  <from>
                    <xdr:col>17</xdr:col>
                    <xdr:colOff>434340</xdr:colOff>
                    <xdr:row>17</xdr:row>
                    <xdr:rowOff>0</xdr:rowOff>
                  </from>
                  <to>
                    <xdr:col>17</xdr:col>
                    <xdr:colOff>967740</xdr:colOff>
                    <xdr:row>17</xdr:row>
                    <xdr:rowOff>396240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8" name="Check Box 40">
              <controlPr defaultSize="0" autoFill="0" autoLine="0" autoPict="0">
                <anchor moveWithCells="1">
                  <from>
                    <xdr:col>17</xdr:col>
                    <xdr:colOff>434340</xdr:colOff>
                    <xdr:row>18</xdr:row>
                    <xdr:rowOff>0</xdr:rowOff>
                  </from>
                  <to>
                    <xdr:col>17</xdr:col>
                    <xdr:colOff>967740</xdr:colOff>
                    <xdr:row>18</xdr:row>
                    <xdr:rowOff>396240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9" name="Check Box 41">
              <controlPr defaultSize="0" autoFill="0" autoLine="0" autoPict="0">
                <anchor moveWithCells="1">
                  <from>
                    <xdr:col>17</xdr:col>
                    <xdr:colOff>434340</xdr:colOff>
                    <xdr:row>19</xdr:row>
                    <xdr:rowOff>0</xdr:rowOff>
                  </from>
                  <to>
                    <xdr:col>17</xdr:col>
                    <xdr:colOff>967740</xdr:colOff>
                    <xdr:row>19</xdr:row>
                    <xdr:rowOff>396240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0" name="Check Box 42">
              <controlPr defaultSize="0" autoFill="0" autoLine="0" autoPict="0">
                <anchor moveWithCells="1">
                  <from>
                    <xdr:col>17</xdr:col>
                    <xdr:colOff>434340</xdr:colOff>
                    <xdr:row>20</xdr:row>
                    <xdr:rowOff>0</xdr:rowOff>
                  </from>
                  <to>
                    <xdr:col>17</xdr:col>
                    <xdr:colOff>967740</xdr:colOff>
                    <xdr:row>20</xdr:row>
                    <xdr:rowOff>396240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11" name="Check Box 43">
              <controlPr defaultSize="0" autoFill="0" autoLine="0" autoPict="0">
                <anchor moveWithCells="1">
                  <from>
                    <xdr:col>17</xdr:col>
                    <xdr:colOff>434340</xdr:colOff>
                    <xdr:row>21</xdr:row>
                    <xdr:rowOff>0</xdr:rowOff>
                  </from>
                  <to>
                    <xdr:col>17</xdr:col>
                    <xdr:colOff>967740</xdr:colOff>
                    <xdr:row>21</xdr:row>
                    <xdr:rowOff>396240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2" name="Check Box 44">
              <controlPr defaultSize="0" autoFill="0" autoLine="0" autoPict="0">
                <anchor moveWithCells="1">
                  <from>
                    <xdr:col>17</xdr:col>
                    <xdr:colOff>434340</xdr:colOff>
                    <xdr:row>22</xdr:row>
                    <xdr:rowOff>0</xdr:rowOff>
                  </from>
                  <to>
                    <xdr:col>17</xdr:col>
                    <xdr:colOff>967740</xdr:colOff>
                    <xdr:row>22</xdr:row>
                    <xdr:rowOff>396240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13" name="Check Box 45">
              <controlPr defaultSize="0" autoFill="0" autoLine="0" autoPict="0">
                <anchor moveWithCells="1">
                  <from>
                    <xdr:col>17</xdr:col>
                    <xdr:colOff>434340</xdr:colOff>
                    <xdr:row>23</xdr:row>
                    <xdr:rowOff>0</xdr:rowOff>
                  </from>
                  <to>
                    <xdr:col>17</xdr:col>
                    <xdr:colOff>967740</xdr:colOff>
                    <xdr:row>23</xdr:row>
                    <xdr:rowOff>396240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14" name="Check Box 46">
              <controlPr defaultSize="0" autoFill="0" autoLine="0" autoPict="0">
                <anchor moveWithCells="1">
                  <from>
                    <xdr:col>17</xdr:col>
                    <xdr:colOff>434340</xdr:colOff>
                    <xdr:row>24</xdr:row>
                    <xdr:rowOff>0</xdr:rowOff>
                  </from>
                  <to>
                    <xdr:col>17</xdr:col>
                    <xdr:colOff>967740</xdr:colOff>
                    <xdr:row>24</xdr:row>
                    <xdr:rowOff>396240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15" name="Check Box 47">
              <controlPr defaultSize="0" autoFill="0" autoLine="0" autoPict="0">
                <anchor moveWithCells="1">
                  <from>
                    <xdr:col>17</xdr:col>
                    <xdr:colOff>434340</xdr:colOff>
                    <xdr:row>25</xdr:row>
                    <xdr:rowOff>0</xdr:rowOff>
                  </from>
                  <to>
                    <xdr:col>17</xdr:col>
                    <xdr:colOff>967740</xdr:colOff>
                    <xdr:row>25</xdr:row>
                    <xdr:rowOff>396240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16" name="Check Box 48">
              <controlPr defaultSize="0" autoFill="0" autoLine="0" autoPict="0">
                <anchor moveWithCells="1">
                  <from>
                    <xdr:col>17</xdr:col>
                    <xdr:colOff>434340</xdr:colOff>
                    <xdr:row>26</xdr:row>
                    <xdr:rowOff>0</xdr:rowOff>
                  </from>
                  <to>
                    <xdr:col>17</xdr:col>
                    <xdr:colOff>967740</xdr:colOff>
                    <xdr:row>26</xdr:row>
                    <xdr:rowOff>396240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17" name="Check Box 49">
              <controlPr defaultSize="0" autoFill="0" autoLine="0" autoPict="0">
                <anchor moveWithCells="1">
                  <from>
                    <xdr:col>17</xdr:col>
                    <xdr:colOff>434340</xdr:colOff>
                    <xdr:row>27</xdr:row>
                    <xdr:rowOff>0</xdr:rowOff>
                  </from>
                  <to>
                    <xdr:col>17</xdr:col>
                    <xdr:colOff>967740</xdr:colOff>
                    <xdr:row>27</xdr:row>
                    <xdr:rowOff>396240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18" name="Check Box 50">
              <controlPr defaultSize="0" autoFill="0" autoLine="0" autoPict="0">
                <anchor moveWithCells="1">
                  <from>
                    <xdr:col>17</xdr:col>
                    <xdr:colOff>434340</xdr:colOff>
                    <xdr:row>28</xdr:row>
                    <xdr:rowOff>0</xdr:rowOff>
                  </from>
                  <to>
                    <xdr:col>17</xdr:col>
                    <xdr:colOff>967740</xdr:colOff>
                    <xdr:row>28</xdr:row>
                    <xdr:rowOff>396240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19" name="Check Box 51">
              <controlPr defaultSize="0" autoFill="0" autoLine="0" autoPict="0">
                <anchor moveWithCells="1">
                  <from>
                    <xdr:col>17</xdr:col>
                    <xdr:colOff>434340</xdr:colOff>
                    <xdr:row>29</xdr:row>
                    <xdr:rowOff>0</xdr:rowOff>
                  </from>
                  <to>
                    <xdr:col>17</xdr:col>
                    <xdr:colOff>967740</xdr:colOff>
                    <xdr:row>29</xdr:row>
                    <xdr:rowOff>396240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0" name="Check Box 52">
              <controlPr defaultSize="0" autoFill="0" autoLine="0" autoPict="0">
                <anchor moveWithCells="1">
                  <from>
                    <xdr:col>17</xdr:col>
                    <xdr:colOff>434340</xdr:colOff>
                    <xdr:row>30</xdr:row>
                    <xdr:rowOff>0</xdr:rowOff>
                  </from>
                  <to>
                    <xdr:col>17</xdr:col>
                    <xdr:colOff>967740</xdr:colOff>
                    <xdr:row>30</xdr:row>
                    <xdr:rowOff>396240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1" name="Check Box 53">
              <controlPr defaultSize="0" autoFill="0" autoLine="0" autoPict="0">
                <anchor moveWithCells="1">
                  <from>
                    <xdr:col>17</xdr:col>
                    <xdr:colOff>434340</xdr:colOff>
                    <xdr:row>31</xdr:row>
                    <xdr:rowOff>0</xdr:rowOff>
                  </from>
                  <to>
                    <xdr:col>17</xdr:col>
                    <xdr:colOff>967740</xdr:colOff>
                    <xdr:row>31</xdr:row>
                    <xdr:rowOff>396240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22" name="Check Box 54">
              <controlPr defaultSize="0" autoFill="0" autoLine="0" autoPict="0">
                <anchor moveWithCells="1">
                  <from>
                    <xdr:col>17</xdr:col>
                    <xdr:colOff>434340</xdr:colOff>
                    <xdr:row>32</xdr:row>
                    <xdr:rowOff>0</xdr:rowOff>
                  </from>
                  <to>
                    <xdr:col>17</xdr:col>
                    <xdr:colOff>967740</xdr:colOff>
                    <xdr:row>32</xdr:row>
                    <xdr:rowOff>396240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23" name="Check Box 55">
              <controlPr defaultSize="0" autoFill="0" autoLine="0" autoPict="0">
                <anchor moveWithCells="1">
                  <from>
                    <xdr:col>17</xdr:col>
                    <xdr:colOff>434340</xdr:colOff>
                    <xdr:row>33</xdr:row>
                    <xdr:rowOff>0</xdr:rowOff>
                  </from>
                  <to>
                    <xdr:col>17</xdr:col>
                    <xdr:colOff>967740</xdr:colOff>
                    <xdr:row>33</xdr:row>
                    <xdr:rowOff>396240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U99"/>
  <sheetViews>
    <sheetView view="pageBreakPreview" zoomScaleNormal="100" zoomScaleSheetLayoutView="100" workbookViewId="0">
      <selection activeCell="L12" sqref="L12:S12"/>
    </sheetView>
  </sheetViews>
  <sheetFormatPr defaultColWidth="12.69921875" defaultRowHeight="15" customHeight="1"/>
  <cols>
    <col min="1" max="1" width="4.19921875" customWidth="1"/>
    <col min="2" max="7" width="3.796875" customWidth="1"/>
    <col min="8" max="11" width="3" customWidth="1"/>
    <col min="12" max="12" width="1.5" customWidth="1"/>
    <col min="13" max="20" width="3.796875" customWidth="1"/>
    <col min="21" max="21" width="10.796875" customWidth="1"/>
  </cols>
  <sheetData>
    <row r="1" spans="1:21" ht="12.7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ht="27.75" customHeight="1">
      <c r="A2" s="144" t="s">
        <v>156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5"/>
    </row>
    <row r="3" spans="1:21" ht="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26.25" customHeight="1">
      <c r="A4" s="160" t="s">
        <v>153</v>
      </c>
      <c r="B4" s="161"/>
      <c r="C4" s="161"/>
      <c r="D4" s="161"/>
      <c r="E4" s="161"/>
      <c r="F4" s="161"/>
      <c r="G4" s="162"/>
      <c r="H4" s="166" t="str">
        <f>IF(北海道選手権参加申込書!C5&lt;&gt;"",北海道選手権参加申込書!C5,"")</f>
        <v/>
      </c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8"/>
      <c r="U4" s="5"/>
    </row>
    <row r="5" spans="1:21" ht="34.5" customHeight="1">
      <c r="A5" s="163"/>
      <c r="B5" s="164"/>
      <c r="C5" s="164"/>
      <c r="D5" s="164"/>
      <c r="E5" s="164"/>
      <c r="F5" s="164"/>
      <c r="G5" s="165"/>
      <c r="H5" s="169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1"/>
      <c r="U5" s="5"/>
    </row>
    <row r="6" spans="1:21" ht="29.2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2.5" customHeight="1">
      <c r="A7" s="145" t="s">
        <v>39</v>
      </c>
      <c r="B7" s="146"/>
      <c r="C7" s="146"/>
      <c r="D7" s="146"/>
      <c r="E7" s="146"/>
      <c r="F7" s="146"/>
      <c r="G7" s="146"/>
      <c r="H7" s="146"/>
      <c r="I7" s="146"/>
      <c r="J7" s="146"/>
      <c r="K7" s="147"/>
      <c r="L7" s="7"/>
      <c r="M7" s="5"/>
      <c r="N7" s="7"/>
      <c r="O7" s="7"/>
      <c r="P7" s="7"/>
      <c r="Q7" s="7"/>
      <c r="R7" s="7"/>
      <c r="S7" s="7"/>
      <c r="T7" s="7"/>
      <c r="U7" s="7"/>
    </row>
    <row r="8" spans="1:21" ht="21" customHeight="1">
      <c r="A8" s="173" t="s">
        <v>40</v>
      </c>
      <c r="B8" s="174"/>
      <c r="C8" s="174"/>
      <c r="D8" s="174"/>
      <c r="E8" s="174"/>
      <c r="F8" s="175"/>
      <c r="G8" s="145" t="s">
        <v>41</v>
      </c>
      <c r="H8" s="146"/>
      <c r="I8" s="146"/>
      <c r="J8" s="146"/>
      <c r="K8" s="147"/>
      <c r="L8" s="8"/>
      <c r="M8" s="7"/>
      <c r="N8" s="7"/>
      <c r="O8" s="7"/>
      <c r="P8" s="7"/>
      <c r="Q8" s="7"/>
      <c r="R8" s="7"/>
      <c r="S8" s="7"/>
      <c r="T8" s="7"/>
      <c r="U8" s="7"/>
    </row>
    <row r="9" spans="1:21" ht="22.5" customHeight="1">
      <c r="A9" s="88">
        <f>北海道選手権参加申込書!$G$8</f>
        <v>0</v>
      </c>
      <c r="B9" s="89"/>
      <c r="C9" s="89"/>
      <c r="D9" s="90"/>
      <c r="E9" s="90"/>
      <c r="F9" s="90"/>
      <c r="G9" s="172">
        <f>A9*5300</f>
        <v>0</v>
      </c>
      <c r="H9" s="149"/>
      <c r="I9" s="149"/>
      <c r="J9" s="149"/>
      <c r="K9" s="150"/>
      <c r="L9" s="8"/>
      <c r="M9" s="7"/>
      <c r="N9" s="7"/>
      <c r="O9" s="7"/>
      <c r="P9" s="7"/>
      <c r="Q9" s="7"/>
      <c r="R9" s="7"/>
      <c r="S9" s="7"/>
      <c r="T9" s="7"/>
      <c r="U9" s="7"/>
    </row>
    <row r="10" spans="1:21" ht="23.25" customHeight="1">
      <c r="A10" s="157" t="s">
        <v>42</v>
      </c>
      <c r="B10" s="158"/>
      <c r="C10" s="158"/>
      <c r="D10" s="158"/>
      <c r="E10" s="158"/>
      <c r="F10" s="159"/>
      <c r="G10" s="148">
        <f>SUM(G9:K9)</f>
        <v>0</v>
      </c>
      <c r="H10" s="149"/>
      <c r="I10" s="149"/>
      <c r="J10" s="149"/>
      <c r="K10" s="150"/>
      <c r="L10" s="9"/>
      <c r="M10" s="10"/>
      <c r="N10" s="10"/>
      <c r="O10" s="10"/>
      <c r="P10" s="10"/>
      <c r="Q10" s="10"/>
      <c r="R10" s="10"/>
      <c r="S10" s="10"/>
      <c r="T10" s="10"/>
      <c r="U10" s="7"/>
    </row>
    <row r="11" spans="1:21" ht="22.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9"/>
      <c r="M11" s="8"/>
      <c r="N11" s="8"/>
      <c r="O11" s="8"/>
      <c r="P11" s="8"/>
      <c r="Q11" s="8"/>
      <c r="R11" s="8"/>
      <c r="S11" s="8"/>
      <c r="T11" s="8"/>
      <c r="U11" s="7"/>
    </row>
    <row r="12" spans="1:21" ht="36" customHeight="1">
      <c r="A12" s="151" t="s">
        <v>43</v>
      </c>
      <c r="B12" s="152"/>
      <c r="C12" s="152"/>
      <c r="D12" s="152"/>
      <c r="E12" s="152"/>
      <c r="F12" s="152"/>
      <c r="G12" s="152"/>
      <c r="H12" s="152"/>
      <c r="I12" s="152"/>
      <c r="J12" s="152"/>
      <c r="K12" s="153"/>
      <c r="L12" s="154">
        <f>G10</f>
        <v>0</v>
      </c>
      <c r="M12" s="152"/>
      <c r="N12" s="152"/>
      <c r="O12" s="152"/>
      <c r="P12" s="152"/>
      <c r="Q12" s="152"/>
      <c r="R12" s="152"/>
      <c r="S12" s="152"/>
      <c r="T12" s="11" t="s">
        <v>44</v>
      </c>
      <c r="U12" s="5"/>
    </row>
    <row r="13" spans="1:21" ht="21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7"/>
      <c r="M13" s="5"/>
      <c r="N13" s="5"/>
      <c r="O13" s="5"/>
      <c r="P13" s="5"/>
      <c r="Q13" s="5"/>
      <c r="R13" s="5"/>
      <c r="S13" s="5"/>
      <c r="T13" s="5"/>
      <c r="U13" s="5"/>
    </row>
    <row r="14" spans="1:21" ht="21" customHeight="1">
      <c r="A14" s="5"/>
      <c r="B14" s="155" t="s">
        <v>45</v>
      </c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5"/>
      <c r="U14" s="5"/>
    </row>
    <row r="15" spans="1:21" ht="21" customHeight="1">
      <c r="A15" s="5"/>
      <c r="B15" s="6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4"/>
      <c r="T15" s="5"/>
      <c r="U15" s="5"/>
    </row>
    <row r="16" spans="1:21" ht="21" customHeight="1">
      <c r="A16" s="5"/>
      <c r="B16" s="1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16"/>
      <c r="T16" s="5"/>
      <c r="U16" s="5"/>
    </row>
    <row r="17" spans="1:21" ht="21" customHeight="1">
      <c r="A17" s="5"/>
      <c r="B17" s="1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6"/>
      <c r="T17" s="5"/>
      <c r="U17" s="5"/>
    </row>
    <row r="18" spans="1:21" ht="21" customHeight="1">
      <c r="A18" s="5"/>
      <c r="B18" s="1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6"/>
      <c r="T18" s="5"/>
      <c r="U18" s="5"/>
    </row>
    <row r="19" spans="1:21" ht="21" customHeight="1">
      <c r="A19" s="5"/>
      <c r="B19" s="1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6"/>
      <c r="T19" s="5"/>
      <c r="U19" s="5"/>
    </row>
    <row r="20" spans="1:21" ht="12.75" customHeight="1">
      <c r="A20" s="5"/>
      <c r="B20" s="1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16"/>
      <c r="T20" s="5"/>
      <c r="U20" s="5"/>
    </row>
    <row r="21" spans="1:21" ht="12.75" customHeight="1">
      <c r="A21" s="5"/>
      <c r="B21" s="1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16"/>
      <c r="T21" s="5"/>
      <c r="U21" s="5"/>
    </row>
    <row r="22" spans="1:21" ht="12.75" customHeight="1">
      <c r="A22" s="5"/>
      <c r="B22" s="1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16"/>
      <c r="T22" s="5"/>
      <c r="U22" s="5"/>
    </row>
    <row r="23" spans="1:21" ht="12.75" customHeight="1">
      <c r="A23" s="5"/>
      <c r="B23" s="1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16"/>
      <c r="T23" s="5"/>
      <c r="U23" s="5"/>
    </row>
    <row r="24" spans="1:21" ht="12.75" customHeight="1">
      <c r="A24" s="5"/>
      <c r="B24" s="1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16"/>
      <c r="T24" s="5"/>
      <c r="U24" s="5"/>
    </row>
    <row r="25" spans="1:21" ht="12.75" customHeight="1">
      <c r="A25" s="5"/>
      <c r="B25" s="1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16"/>
      <c r="T25" s="5"/>
      <c r="U25" s="5"/>
    </row>
    <row r="26" spans="1:21" ht="12.75" customHeight="1">
      <c r="A26" s="5"/>
      <c r="B26" s="1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16"/>
      <c r="T26" s="5"/>
      <c r="U26" s="5"/>
    </row>
    <row r="27" spans="1:21" ht="12.75" customHeight="1">
      <c r="A27" s="5"/>
      <c r="B27" s="1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16"/>
      <c r="T27" s="5"/>
      <c r="U27" s="5"/>
    </row>
    <row r="28" spans="1:21" ht="12.75" customHeight="1">
      <c r="A28" s="5"/>
      <c r="B28" s="17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8"/>
      <c r="T28" s="5"/>
      <c r="U28" s="5"/>
    </row>
    <row r="29" spans="1:21" ht="12.7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7"/>
    </row>
    <row r="30" spans="1:21" ht="12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7"/>
    </row>
    <row r="31" spans="1:21" ht="12.7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1" ht="12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21" ht="12.7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1" ht="12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1" ht="12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ht="12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ht="12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ht="12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 ht="12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ht="12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ht="12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ht="12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ht="12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ht="12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ht="12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ht="12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ht="12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 ht="12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ht="12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ht="12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12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ht="12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ht="12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ht="12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ht="12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 ht="12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1" ht="12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1" ht="12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 ht="12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 ht="12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 ht="12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 ht="12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ht="12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1" ht="12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1:21" ht="12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1:21" ht="12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1:21" ht="12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</row>
    <row r="68" spans="1:21" ht="12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 spans="1:21" ht="12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</row>
    <row r="70" spans="1:21" ht="12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</row>
    <row r="71" spans="1:21" ht="12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</row>
    <row r="72" spans="1:21" ht="12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</row>
    <row r="73" spans="1:21" ht="12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</row>
    <row r="74" spans="1:21" ht="12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</row>
    <row r="75" spans="1:21" ht="12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</row>
    <row r="76" spans="1:21" ht="12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</row>
    <row r="77" spans="1:21" ht="12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</row>
    <row r="78" spans="1:21" ht="12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</row>
    <row r="79" spans="1:21" ht="12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</row>
    <row r="80" spans="1:21" ht="12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</row>
    <row r="81" spans="1:21" ht="12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</row>
    <row r="82" spans="1:21" ht="12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</row>
    <row r="83" spans="1:21" ht="12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</row>
    <row r="84" spans="1:21" ht="12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</row>
    <row r="85" spans="1:21" ht="12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</row>
    <row r="86" spans="1:21" ht="12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</row>
    <row r="87" spans="1:21" ht="12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</row>
    <row r="88" spans="1:21" ht="12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</row>
    <row r="89" spans="1:21" ht="12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</row>
    <row r="90" spans="1:21" ht="12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</row>
    <row r="91" spans="1:21" ht="12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</row>
    <row r="92" spans="1:21" ht="12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</row>
    <row r="93" spans="1:21" ht="12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</row>
    <row r="94" spans="1:21" ht="12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</row>
    <row r="95" spans="1:21" ht="12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</row>
    <row r="96" spans="1:21" ht="12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</row>
    <row r="97" spans="1:21" ht="12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 spans="1:21" ht="12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</row>
    <row r="99" spans="1:21" ht="12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</row>
  </sheetData>
  <mergeCells count="12">
    <mergeCell ref="B14:S14"/>
    <mergeCell ref="A10:F10"/>
    <mergeCell ref="A4:G5"/>
    <mergeCell ref="H4:T5"/>
    <mergeCell ref="G8:K8"/>
    <mergeCell ref="G9:K9"/>
    <mergeCell ref="A8:F8"/>
    <mergeCell ref="A2:T2"/>
    <mergeCell ref="A7:K7"/>
    <mergeCell ref="G10:K10"/>
    <mergeCell ref="A12:K12"/>
    <mergeCell ref="L12:S12"/>
  </mergeCells>
  <phoneticPr fontId="24"/>
  <printOptions horizontalCentered="1"/>
  <pageMargins left="0.70866141732283472" right="0.70866141732283472" top="0.74803149606299213" bottom="0.74803149606299213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  <pageSetUpPr fitToPage="1"/>
  </sheetPr>
  <dimension ref="A1:K100"/>
  <sheetViews>
    <sheetView view="pageBreakPreview" topLeftCell="A25" zoomScaleNormal="100" zoomScaleSheetLayoutView="100" workbookViewId="0">
      <selection activeCell="D35" sqref="D35:I35"/>
    </sheetView>
  </sheetViews>
  <sheetFormatPr defaultColWidth="12.69921875" defaultRowHeight="15" customHeight="1"/>
  <cols>
    <col min="1" max="1" width="5.19921875" customWidth="1"/>
    <col min="2" max="2" width="4.19921875" customWidth="1"/>
    <col min="3" max="3" width="9.5" customWidth="1"/>
    <col min="4" max="4" width="9.296875" customWidth="1"/>
    <col min="5" max="5" width="10.796875" customWidth="1"/>
    <col min="6" max="6" width="3.796875" customWidth="1"/>
    <col min="7" max="7" width="7.69921875" customWidth="1"/>
    <col min="8" max="8" width="14.19921875" customWidth="1"/>
    <col min="9" max="9" width="8.796875" customWidth="1"/>
    <col min="10" max="11" width="7.69921875" customWidth="1"/>
  </cols>
  <sheetData>
    <row r="1" spans="1:11" ht="24.75" customHeight="1">
      <c r="A1" s="19"/>
      <c r="B1" s="19"/>
      <c r="C1" s="19"/>
      <c r="D1" s="19"/>
      <c r="E1" s="19"/>
      <c r="F1" s="19"/>
      <c r="G1" s="19"/>
      <c r="H1" s="195"/>
      <c r="I1" s="110"/>
      <c r="J1" s="19"/>
      <c r="K1" s="19"/>
    </row>
    <row r="2" spans="1:11" ht="30" customHeight="1">
      <c r="A2" s="19"/>
      <c r="B2" s="203" t="s">
        <v>46</v>
      </c>
      <c r="C2" s="110"/>
      <c r="D2" s="110"/>
      <c r="E2" s="110"/>
      <c r="F2" s="110"/>
      <c r="G2" s="110"/>
      <c r="H2" s="110"/>
      <c r="I2" s="110"/>
      <c r="J2" s="19"/>
      <c r="K2" s="19"/>
    </row>
    <row r="3" spans="1:11" ht="6" customHeight="1">
      <c r="A3" s="19"/>
      <c r="B3" s="20"/>
      <c r="C3" s="20"/>
      <c r="D3" s="20"/>
      <c r="E3" s="20"/>
      <c r="F3" s="20"/>
      <c r="G3" s="20"/>
      <c r="H3" s="20"/>
      <c r="I3" s="20"/>
      <c r="J3" s="19"/>
      <c r="K3" s="19"/>
    </row>
    <row r="4" spans="1:11" ht="22.5" customHeight="1">
      <c r="A4" s="19"/>
      <c r="B4" s="21" t="s">
        <v>47</v>
      </c>
      <c r="C4" s="21"/>
      <c r="D4" s="21"/>
      <c r="E4" s="21"/>
      <c r="F4" s="21"/>
      <c r="G4" s="21"/>
      <c r="H4" s="21"/>
      <c r="I4" s="22"/>
      <c r="J4" s="19"/>
      <c r="K4" s="19"/>
    </row>
    <row r="5" spans="1:11" ht="5.25" customHeight="1">
      <c r="A5" s="19"/>
      <c r="B5" s="23"/>
      <c r="C5" s="23"/>
      <c r="D5" s="23"/>
      <c r="E5" s="23"/>
      <c r="F5" s="23"/>
      <c r="G5" s="23"/>
      <c r="H5" s="196"/>
      <c r="I5" s="110"/>
      <c r="J5" s="19"/>
      <c r="K5" s="19"/>
    </row>
    <row r="6" spans="1:11" ht="18.75" customHeight="1">
      <c r="A6" s="19"/>
      <c r="B6" s="204" t="s">
        <v>48</v>
      </c>
      <c r="C6" s="110"/>
      <c r="D6" s="110"/>
      <c r="E6" s="110"/>
      <c r="F6" s="110"/>
      <c r="G6" s="110"/>
      <c r="H6" s="110"/>
      <c r="I6" s="110"/>
      <c r="J6" s="19"/>
      <c r="K6" s="19"/>
    </row>
    <row r="7" spans="1:11" ht="4.5" customHeight="1">
      <c r="A7" s="19"/>
      <c r="B7" s="24"/>
      <c r="C7" s="24"/>
      <c r="D7" s="24"/>
      <c r="E7" s="24"/>
      <c r="F7" s="24"/>
      <c r="G7" s="24"/>
      <c r="H7" s="24"/>
      <c r="I7" s="24"/>
      <c r="J7" s="19"/>
      <c r="K7" s="19"/>
    </row>
    <row r="8" spans="1:11" ht="22.5" customHeight="1">
      <c r="A8" s="19"/>
      <c r="B8" s="205" t="s">
        <v>49</v>
      </c>
      <c r="C8" s="206"/>
      <c r="D8" s="206"/>
      <c r="E8" s="206"/>
      <c r="F8" s="206"/>
      <c r="G8" s="184"/>
      <c r="H8" s="210"/>
      <c r="I8" s="110"/>
      <c r="J8" s="19"/>
      <c r="K8" s="19"/>
    </row>
    <row r="9" spans="1:11" ht="22.5" customHeight="1">
      <c r="A9" s="19"/>
      <c r="B9" s="207"/>
      <c r="C9" s="208"/>
      <c r="D9" s="208"/>
      <c r="E9" s="208"/>
      <c r="F9" s="208"/>
      <c r="G9" s="209"/>
      <c r="H9" s="211" t="s">
        <v>157</v>
      </c>
      <c r="I9" s="110"/>
      <c r="J9" s="19"/>
      <c r="K9" s="19"/>
    </row>
    <row r="10" spans="1:11" ht="9" customHeight="1" thickBot="1">
      <c r="A10" s="19"/>
      <c r="B10" s="19"/>
      <c r="C10" s="19" t="s">
        <v>50</v>
      </c>
      <c r="D10" s="19"/>
      <c r="E10" s="19"/>
      <c r="F10" s="19"/>
      <c r="G10" s="19"/>
      <c r="H10" s="110"/>
      <c r="I10" s="110"/>
      <c r="J10" s="19"/>
      <c r="K10" s="19"/>
    </row>
    <row r="11" spans="1:11" ht="18.75" customHeight="1">
      <c r="A11" s="19"/>
      <c r="B11" s="202" t="s">
        <v>51</v>
      </c>
      <c r="C11" s="177"/>
      <c r="D11" s="176"/>
      <c r="E11" s="215"/>
      <c r="F11" s="179" t="s">
        <v>52</v>
      </c>
      <c r="G11" s="181" t="s">
        <v>21</v>
      </c>
      <c r="H11" s="183" t="s">
        <v>53</v>
      </c>
      <c r="I11" s="184"/>
      <c r="J11" s="19"/>
      <c r="K11" s="19"/>
    </row>
    <row r="12" spans="1:11" ht="33.75" customHeight="1">
      <c r="A12" s="19"/>
      <c r="B12" s="187" t="s">
        <v>54</v>
      </c>
      <c r="C12" s="188"/>
      <c r="D12" s="178"/>
      <c r="E12" s="216"/>
      <c r="F12" s="180"/>
      <c r="G12" s="182"/>
      <c r="H12" s="185"/>
      <c r="I12" s="186"/>
      <c r="J12" s="19"/>
      <c r="K12" s="19"/>
    </row>
    <row r="13" spans="1:11" ht="33.75" customHeight="1">
      <c r="A13" s="19"/>
      <c r="B13" s="189" t="s">
        <v>55</v>
      </c>
      <c r="C13" s="147"/>
      <c r="D13" s="190"/>
      <c r="E13" s="146"/>
      <c r="F13" s="147"/>
      <c r="G13" s="25" t="s">
        <v>56</v>
      </c>
      <c r="H13" s="190"/>
      <c r="I13" s="193"/>
      <c r="J13" s="19"/>
      <c r="K13" s="19"/>
    </row>
    <row r="14" spans="1:11" ht="33.75" customHeight="1">
      <c r="A14" s="19"/>
      <c r="B14" s="191" t="s">
        <v>57</v>
      </c>
      <c r="C14" s="147"/>
      <c r="D14" s="192"/>
      <c r="E14" s="146"/>
      <c r="F14" s="146"/>
      <c r="G14" s="146"/>
      <c r="H14" s="146"/>
      <c r="I14" s="193"/>
      <c r="J14" s="19"/>
      <c r="K14" s="19"/>
    </row>
    <row r="15" spans="1:11" ht="33.75" customHeight="1">
      <c r="A15" s="19"/>
      <c r="B15" s="191" t="s">
        <v>58</v>
      </c>
      <c r="C15" s="147"/>
      <c r="D15" s="192"/>
      <c r="E15" s="146"/>
      <c r="F15" s="146"/>
      <c r="G15" s="146"/>
      <c r="H15" s="146"/>
      <c r="I15" s="26"/>
      <c r="J15" s="19"/>
      <c r="K15" s="19"/>
    </row>
    <row r="16" spans="1:11" ht="33.75" customHeight="1">
      <c r="A16" s="19"/>
      <c r="B16" s="197" t="s">
        <v>59</v>
      </c>
      <c r="C16" s="198"/>
      <c r="D16" s="199"/>
      <c r="E16" s="200"/>
      <c r="F16" s="200"/>
      <c r="G16" s="200"/>
      <c r="H16" s="200"/>
      <c r="I16" s="201"/>
      <c r="J16" s="19"/>
      <c r="K16" s="19"/>
    </row>
    <row r="17" spans="1:11" ht="12.75" customHeight="1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</row>
    <row r="18" spans="1:11" ht="18" customHeight="1">
      <c r="A18" s="19"/>
      <c r="B18" s="194" t="s">
        <v>147</v>
      </c>
      <c r="C18" s="194"/>
      <c r="D18" s="194"/>
      <c r="E18" s="194"/>
      <c r="F18" s="194"/>
      <c r="G18" s="194"/>
      <c r="H18" s="194"/>
      <c r="I18" s="194"/>
      <c r="J18" s="19"/>
      <c r="K18" s="19"/>
    </row>
    <row r="19" spans="1:11" ht="18" customHeight="1">
      <c r="A19" s="19"/>
      <c r="B19" s="194" t="s">
        <v>60</v>
      </c>
      <c r="C19" s="194"/>
      <c r="D19" s="194"/>
      <c r="E19" s="194"/>
      <c r="F19" s="194"/>
      <c r="G19" s="194"/>
      <c r="H19" s="194"/>
      <c r="I19" s="194"/>
      <c r="J19" s="19"/>
      <c r="K19" s="19"/>
    </row>
    <row r="20" spans="1:11" ht="34.950000000000003" customHeight="1">
      <c r="A20" s="19"/>
      <c r="B20" s="19"/>
      <c r="C20" s="19"/>
      <c r="D20" s="19"/>
      <c r="E20" s="19"/>
      <c r="F20" s="19"/>
      <c r="G20" s="19"/>
      <c r="H20" s="195"/>
      <c r="I20" s="110"/>
      <c r="J20" s="19"/>
      <c r="K20" s="19"/>
    </row>
    <row r="21" spans="1:11" ht="30" customHeight="1">
      <c r="A21" s="19"/>
      <c r="B21" s="203" t="s">
        <v>46</v>
      </c>
      <c r="C21" s="110"/>
      <c r="D21" s="110"/>
      <c r="E21" s="110"/>
      <c r="F21" s="110"/>
      <c r="G21" s="110"/>
      <c r="H21" s="110"/>
      <c r="I21" s="110"/>
      <c r="J21" s="19"/>
      <c r="K21" s="19"/>
    </row>
    <row r="22" spans="1:11" ht="6" customHeight="1">
      <c r="A22" s="19"/>
      <c r="B22" s="20"/>
      <c r="C22" s="20"/>
      <c r="D22" s="20"/>
      <c r="E22" s="20"/>
      <c r="F22" s="20"/>
      <c r="G22" s="20"/>
      <c r="H22" s="20"/>
      <c r="I22" s="20"/>
      <c r="J22" s="19"/>
      <c r="K22" s="19"/>
    </row>
    <row r="23" spans="1:11" ht="22.5" customHeight="1">
      <c r="A23" s="19"/>
      <c r="B23" s="21" t="s">
        <v>47</v>
      </c>
      <c r="C23" s="21"/>
      <c r="D23" s="21"/>
      <c r="E23" s="21"/>
      <c r="F23" s="21"/>
      <c r="G23" s="21"/>
      <c r="H23" s="21"/>
      <c r="I23" s="22"/>
      <c r="J23" s="19"/>
      <c r="K23" s="19"/>
    </row>
    <row r="24" spans="1:11" ht="3.75" customHeight="1">
      <c r="A24" s="19"/>
      <c r="B24" s="23"/>
      <c r="C24" s="23"/>
      <c r="D24" s="23"/>
      <c r="E24" s="23"/>
      <c r="F24" s="23"/>
      <c r="G24" s="23"/>
      <c r="H24" s="196"/>
      <c r="I24" s="110"/>
      <c r="J24" s="19"/>
      <c r="K24" s="19"/>
    </row>
    <row r="25" spans="1:11" ht="18.75" customHeight="1">
      <c r="A25" s="19"/>
      <c r="B25" s="204" t="s">
        <v>48</v>
      </c>
      <c r="C25" s="110"/>
      <c r="D25" s="110"/>
      <c r="E25" s="110"/>
      <c r="F25" s="110"/>
      <c r="G25" s="110"/>
      <c r="H25" s="110"/>
      <c r="I25" s="110"/>
      <c r="J25" s="19"/>
      <c r="K25" s="19"/>
    </row>
    <row r="26" spans="1:11" ht="4.5" customHeight="1">
      <c r="A26" s="19"/>
      <c r="B26" s="24"/>
      <c r="C26" s="24"/>
      <c r="D26" s="24"/>
      <c r="E26" s="24"/>
      <c r="F26" s="24"/>
      <c r="G26" s="24"/>
      <c r="H26" s="24"/>
      <c r="I26" s="24"/>
      <c r="J26" s="19"/>
      <c r="K26" s="19"/>
    </row>
    <row r="27" spans="1:11" ht="22.5" customHeight="1">
      <c r="A27" s="19"/>
      <c r="B27" s="205" t="s">
        <v>49</v>
      </c>
      <c r="C27" s="177"/>
      <c r="D27" s="177"/>
      <c r="E27" s="177"/>
      <c r="F27" s="177"/>
      <c r="G27" s="212"/>
      <c r="H27" s="210"/>
      <c r="I27" s="110"/>
      <c r="J27" s="19"/>
      <c r="K27" s="19"/>
    </row>
    <row r="28" spans="1:11" ht="22.5" customHeight="1">
      <c r="A28" s="19"/>
      <c r="B28" s="213"/>
      <c r="C28" s="156"/>
      <c r="D28" s="156"/>
      <c r="E28" s="156"/>
      <c r="F28" s="156"/>
      <c r="G28" s="214"/>
      <c r="H28" s="211" t="s">
        <v>158</v>
      </c>
      <c r="I28" s="110"/>
      <c r="J28" s="19"/>
      <c r="K28" s="19"/>
    </row>
    <row r="29" spans="1:11" ht="9" customHeight="1" thickBot="1">
      <c r="A29" s="19"/>
      <c r="B29" s="19"/>
      <c r="C29" s="19" t="s">
        <v>50</v>
      </c>
      <c r="D29" s="19"/>
      <c r="E29" s="19"/>
      <c r="F29" s="19"/>
      <c r="G29" s="19"/>
      <c r="H29" s="110"/>
      <c r="I29" s="110"/>
      <c r="J29" s="19"/>
      <c r="K29" s="19"/>
    </row>
    <row r="30" spans="1:11" ht="18.75" customHeight="1">
      <c r="A30" s="19"/>
      <c r="B30" s="202" t="s">
        <v>51</v>
      </c>
      <c r="C30" s="177"/>
      <c r="D30" s="176"/>
      <c r="E30" s="215"/>
      <c r="F30" s="179" t="s">
        <v>52</v>
      </c>
      <c r="G30" s="181" t="s">
        <v>21</v>
      </c>
      <c r="H30" s="183" t="s">
        <v>53</v>
      </c>
      <c r="I30" s="184"/>
      <c r="J30" s="19"/>
      <c r="K30" s="19"/>
    </row>
    <row r="31" spans="1:11" ht="33.75" customHeight="1">
      <c r="A31" s="19"/>
      <c r="B31" s="187" t="s">
        <v>54</v>
      </c>
      <c r="C31" s="188"/>
      <c r="D31" s="178"/>
      <c r="E31" s="216"/>
      <c r="F31" s="180"/>
      <c r="G31" s="182"/>
      <c r="H31" s="185"/>
      <c r="I31" s="186"/>
      <c r="J31" s="19"/>
      <c r="K31" s="19"/>
    </row>
    <row r="32" spans="1:11" ht="33.75" customHeight="1">
      <c r="A32" s="19"/>
      <c r="B32" s="189" t="s">
        <v>55</v>
      </c>
      <c r="C32" s="147"/>
      <c r="D32" s="190"/>
      <c r="E32" s="146"/>
      <c r="F32" s="147"/>
      <c r="G32" s="25" t="s">
        <v>56</v>
      </c>
      <c r="H32" s="190"/>
      <c r="I32" s="193"/>
      <c r="J32" s="19"/>
      <c r="K32" s="19"/>
    </row>
    <row r="33" spans="1:11" ht="33.75" customHeight="1">
      <c r="A33" s="19"/>
      <c r="B33" s="191" t="s">
        <v>57</v>
      </c>
      <c r="C33" s="147"/>
      <c r="D33" s="192"/>
      <c r="E33" s="146"/>
      <c r="F33" s="146"/>
      <c r="G33" s="146"/>
      <c r="H33" s="146"/>
      <c r="I33" s="193"/>
      <c r="J33" s="19"/>
      <c r="K33" s="19"/>
    </row>
    <row r="34" spans="1:11" ht="33.75" customHeight="1">
      <c r="A34" s="19"/>
      <c r="B34" s="191" t="s">
        <v>58</v>
      </c>
      <c r="C34" s="147"/>
      <c r="D34" s="192"/>
      <c r="E34" s="146"/>
      <c r="F34" s="146"/>
      <c r="G34" s="146"/>
      <c r="H34" s="146"/>
      <c r="I34" s="26"/>
      <c r="J34" s="19"/>
      <c r="K34" s="19"/>
    </row>
    <row r="35" spans="1:11" ht="33.75" customHeight="1">
      <c r="A35" s="19"/>
      <c r="B35" s="197" t="s">
        <v>59</v>
      </c>
      <c r="C35" s="198"/>
      <c r="D35" s="199"/>
      <c r="E35" s="200"/>
      <c r="F35" s="200"/>
      <c r="G35" s="200"/>
      <c r="H35" s="200"/>
      <c r="I35" s="201"/>
      <c r="J35" s="19"/>
      <c r="K35" s="19"/>
    </row>
    <row r="36" spans="1:11" ht="12.75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</row>
    <row r="37" spans="1:11" ht="18" customHeight="1">
      <c r="A37" s="19"/>
      <c r="B37" s="194" t="s">
        <v>147</v>
      </c>
      <c r="C37" s="194"/>
      <c r="D37" s="194"/>
      <c r="E37" s="194"/>
      <c r="F37" s="194"/>
      <c r="G37" s="194"/>
      <c r="H37" s="194"/>
      <c r="I37" s="194"/>
      <c r="J37" s="19"/>
      <c r="K37" s="19"/>
    </row>
    <row r="38" spans="1:11" ht="18" customHeight="1">
      <c r="A38" s="19"/>
      <c r="B38" s="194" t="s">
        <v>60</v>
      </c>
      <c r="C38" s="194"/>
      <c r="D38" s="194"/>
      <c r="E38" s="194"/>
      <c r="F38" s="194"/>
      <c r="G38" s="194"/>
      <c r="H38" s="194"/>
      <c r="I38" s="194"/>
      <c r="J38" s="19"/>
      <c r="K38" s="19"/>
    </row>
    <row r="39" spans="1:11" ht="12.75" customHeigh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</row>
    <row r="40" spans="1:11" ht="12.75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</row>
    <row r="41" spans="1:11" ht="12.75" customHeigh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</row>
    <row r="42" spans="1:11" ht="12.75" customHeight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</row>
    <row r="43" spans="1:11" ht="12.75" customHeigh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</row>
    <row r="44" spans="1:11" ht="12.75" customHeigh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</row>
    <row r="45" spans="1:11" ht="12.75" customHeight="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</row>
    <row r="46" spans="1:11" ht="12.75" customHeight="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</row>
    <row r="47" spans="1:11" ht="12.75" customHeight="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</row>
    <row r="48" spans="1:11" ht="12.75" customHeight="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</row>
    <row r="49" spans="1:11" ht="12.75" customHeight="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</row>
    <row r="50" spans="1:11" ht="12.75" customHeight="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</row>
    <row r="51" spans="1:11" ht="12.75" customHeight="1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</row>
    <row r="52" spans="1:11" ht="12.75" customHeight="1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</row>
    <row r="53" spans="1:11" ht="12.75" customHeight="1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</row>
    <row r="54" spans="1:11" ht="12.75" customHeight="1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</row>
    <row r="55" spans="1:11" ht="12.75" customHeight="1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</row>
    <row r="56" spans="1:11" ht="12.75" customHeight="1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</row>
    <row r="57" spans="1:11" ht="12.75" customHeight="1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</row>
    <row r="58" spans="1:11" ht="12.75" customHeight="1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</row>
    <row r="59" spans="1:11" ht="12.75" customHeight="1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</row>
    <row r="60" spans="1:11" ht="12.75" customHeight="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</row>
    <row r="61" spans="1:11" ht="12.75" customHeight="1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</row>
    <row r="62" spans="1:11" ht="12.75" customHeight="1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</row>
    <row r="63" spans="1:11" ht="12.75" customHeight="1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</row>
    <row r="64" spans="1:11" ht="12.75" customHeight="1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</row>
    <row r="65" spans="1:11" ht="12.75" customHeight="1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</row>
    <row r="66" spans="1:11" ht="12.75" customHeight="1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</row>
    <row r="67" spans="1:11" ht="12.75" customHeight="1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</row>
    <row r="68" spans="1:11" ht="12.75" customHeight="1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</row>
    <row r="69" spans="1:11" ht="12.75" customHeight="1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</row>
    <row r="70" spans="1:11" ht="12.75" customHeight="1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</row>
    <row r="71" spans="1:11" ht="12.75" customHeight="1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</row>
    <row r="72" spans="1:11" ht="12.75" customHeight="1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</row>
    <row r="73" spans="1:11" ht="12.75" customHeight="1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</row>
    <row r="74" spans="1:11" ht="12.75" customHeight="1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</row>
    <row r="75" spans="1:11" ht="12.75" customHeight="1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</row>
    <row r="76" spans="1:11" ht="12.75" customHeigh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</row>
    <row r="77" spans="1:11" ht="12.75" customHeight="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</row>
    <row r="78" spans="1:11" ht="12.75" customHeight="1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</row>
    <row r="79" spans="1:11" ht="12.75" customHeight="1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</row>
    <row r="80" spans="1:11" ht="12.75" customHeight="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</row>
    <row r="81" spans="1:11" ht="12.75" customHeight="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</row>
    <row r="82" spans="1:11" ht="12.75" customHeight="1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</row>
    <row r="83" spans="1:11" ht="12.75" customHeight="1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</row>
    <row r="84" spans="1:11" ht="12.75" customHeight="1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</row>
    <row r="85" spans="1:11" ht="12.75" customHeight="1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</row>
    <row r="86" spans="1:11" ht="12.75" customHeight="1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</row>
    <row r="87" spans="1:11" ht="12.75" customHeight="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</row>
    <row r="88" spans="1:11" ht="12.75" customHeight="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</row>
    <row r="89" spans="1:11" ht="12.75" customHeight="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</row>
    <row r="90" spans="1:11" ht="12.75" customHeight="1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</row>
    <row r="91" spans="1:11" ht="12.75" customHeight="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</row>
    <row r="92" spans="1:11" ht="12.75" customHeight="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</row>
    <row r="93" spans="1:11" ht="12.75" customHeight="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</row>
    <row r="94" spans="1:11" ht="12.75" customHeight="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</row>
    <row r="95" spans="1:11" ht="12.75" customHeight="1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</row>
    <row r="96" spans="1:11" ht="12.75" customHeight="1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</row>
    <row r="97" spans="1:11" ht="12.75" customHeight="1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</row>
    <row r="98" spans="1:11" ht="12.75" customHeight="1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</row>
    <row r="99" spans="1:11" ht="12.75" customHeight="1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</row>
    <row r="100" spans="1:11" ht="12.75" customHeight="1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</row>
  </sheetData>
  <mergeCells count="50">
    <mergeCell ref="D30:E30"/>
    <mergeCell ref="D31:E31"/>
    <mergeCell ref="B25:I25"/>
    <mergeCell ref="D15:H15"/>
    <mergeCell ref="B13:C13"/>
    <mergeCell ref="B16:C16"/>
    <mergeCell ref="D16:I16"/>
    <mergeCell ref="H20:I20"/>
    <mergeCell ref="B6:I6"/>
    <mergeCell ref="B8:G9"/>
    <mergeCell ref="H8:I8"/>
    <mergeCell ref="H9:I10"/>
    <mergeCell ref="H32:I32"/>
    <mergeCell ref="H24:I24"/>
    <mergeCell ref="H27:I27"/>
    <mergeCell ref="H28:I29"/>
    <mergeCell ref="H30:I31"/>
    <mergeCell ref="B18:I18"/>
    <mergeCell ref="B19:I19"/>
    <mergeCell ref="B27:G28"/>
    <mergeCell ref="B21:I21"/>
    <mergeCell ref="D13:F13"/>
    <mergeCell ref="H13:I13"/>
    <mergeCell ref="D14:I14"/>
    <mergeCell ref="B37:I37"/>
    <mergeCell ref="B38:I38"/>
    <mergeCell ref="H1:I1"/>
    <mergeCell ref="H5:I5"/>
    <mergeCell ref="B34:C34"/>
    <mergeCell ref="D34:H34"/>
    <mergeCell ref="B35:C35"/>
    <mergeCell ref="D35:I35"/>
    <mergeCell ref="B30:C30"/>
    <mergeCell ref="F30:F31"/>
    <mergeCell ref="G30:G31"/>
    <mergeCell ref="B14:C14"/>
    <mergeCell ref="B15:C15"/>
    <mergeCell ref="B11:C11"/>
    <mergeCell ref="B2:I2"/>
    <mergeCell ref="B31:C31"/>
    <mergeCell ref="B32:C32"/>
    <mergeCell ref="D32:F32"/>
    <mergeCell ref="B33:C33"/>
    <mergeCell ref="D33:I33"/>
    <mergeCell ref="F11:F12"/>
    <mergeCell ref="G11:G12"/>
    <mergeCell ref="H11:I12"/>
    <mergeCell ref="B12:C12"/>
    <mergeCell ref="D11:E11"/>
    <mergeCell ref="D12:E12"/>
  </mergeCells>
  <phoneticPr fontId="24"/>
  <printOptions horizontalCentered="1"/>
  <pageMargins left="0.70866141732283472" right="0.70866141732283472" top="0.35433070866141736" bottom="0.35433070866141736" header="0" footer="0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AECFE-305E-4142-9FC4-4562AA0C5B8A}">
  <dimension ref="A1:C22"/>
  <sheetViews>
    <sheetView workbookViewId="0">
      <selection activeCell="D39" sqref="D39"/>
    </sheetView>
  </sheetViews>
  <sheetFormatPr defaultColWidth="8.796875" defaultRowHeight="13.2"/>
  <cols>
    <col min="1" max="1" width="11.296875" style="39" bestFit="1" customWidth="1"/>
    <col min="2" max="2" width="38" style="39" bestFit="1" customWidth="1"/>
    <col min="3" max="3" width="47.296875" style="39" bestFit="1" customWidth="1"/>
    <col min="4" max="4" width="25.69921875" style="39" bestFit="1" customWidth="1"/>
    <col min="5" max="16384" width="8.796875" style="39"/>
  </cols>
  <sheetData>
    <row r="1" spans="1:3">
      <c r="A1" s="38" t="s">
        <v>61</v>
      </c>
      <c r="B1" s="38" t="s">
        <v>62</v>
      </c>
      <c r="C1" s="38" t="s">
        <v>63</v>
      </c>
    </row>
    <row r="2" spans="1:3">
      <c r="A2" s="38" t="s">
        <v>64</v>
      </c>
      <c r="B2" s="38" t="s">
        <v>65</v>
      </c>
      <c r="C2" s="38" t="s">
        <v>66</v>
      </c>
    </row>
    <row r="3" spans="1:3">
      <c r="A3" s="38" t="s">
        <v>67</v>
      </c>
      <c r="B3" s="38" t="s">
        <v>68</v>
      </c>
      <c r="C3" s="38" t="s">
        <v>69</v>
      </c>
    </row>
    <row r="4" spans="1:3">
      <c r="A4" s="38" t="s">
        <v>70</v>
      </c>
      <c r="B4" s="38" t="s">
        <v>71</v>
      </c>
      <c r="C4" s="38" t="s">
        <v>72</v>
      </c>
    </row>
    <row r="5" spans="1:3">
      <c r="A5" s="38" t="s">
        <v>73</v>
      </c>
      <c r="B5" s="38" t="s">
        <v>74</v>
      </c>
      <c r="C5" s="38" t="s">
        <v>75</v>
      </c>
    </row>
    <row r="6" spans="1:3">
      <c r="A6" s="38" t="s">
        <v>76</v>
      </c>
      <c r="B6" s="38" t="s">
        <v>77</v>
      </c>
      <c r="C6" s="38" t="s">
        <v>78</v>
      </c>
    </row>
    <row r="7" spans="1:3">
      <c r="A7" s="38" t="s">
        <v>79</v>
      </c>
      <c r="B7" s="38" t="s">
        <v>80</v>
      </c>
      <c r="C7" s="38" t="s">
        <v>81</v>
      </c>
    </row>
    <row r="8" spans="1:3">
      <c r="A8" s="38" t="s">
        <v>82</v>
      </c>
      <c r="B8" s="38" t="s">
        <v>83</v>
      </c>
      <c r="C8" s="38" t="s">
        <v>84</v>
      </c>
    </row>
    <row r="9" spans="1:3">
      <c r="A9" s="38" t="s">
        <v>85</v>
      </c>
      <c r="B9" s="38" t="s">
        <v>86</v>
      </c>
      <c r="C9" s="38" t="s">
        <v>87</v>
      </c>
    </row>
    <row r="10" spans="1:3">
      <c r="A10" s="38" t="s">
        <v>88</v>
      </c>
      <c r="B10" s="38" t="s">
        <v>89</v>
      </c>
      <c r="C10" s="38" t="s">
        <v>90</v>
      </c>
    </row>
    <row r="11" spans="1:3">
      <c r="A11" s="38" t="s">
        <v>91</v>
      </c>
      <c r="B11" s="38" t="s">
        <v>92</v>
      </c>
      <c r="C11" s="38" t="s">
        <v>93</v>
      </c>
    </row>
    <row r="12" spans="1:3">
      <c r="A12" s="38" t="s">
        <v>94</v>
      </c>
      <c r="B12" s="38" t="s">
        <v>95</v>
      </c>
      <c r="C12" s="38" t="s">
        <v>96</v>
      </c>
    </row>
    <row r="13" spans="1:3">
      <c r="A13" s="38" t="s">
        <v>97</v>
      </c>
      <c r="B13" s="38" t="s">
        <v>98</v>
      </c>
      <c r="C13" s="38" t="s">
        <v>99</v>
      </c>
    </row>
    <row r="14" spans="1:3">
      <c r="A14" s="38" t="s">
        <v>100</v>
      </c>
      <c r="B14" s="38" t="s">
        <v>101</v>
      </c>
      <c r="C14" s="38" t="s">
        <v>102</v>
      </c>
    </row>
    <row r="15" spans="1:3">
      <c r="A15" s="38" t="s">
        <v>103</v>
      </c>
      <c r="B15" s="38" t="s">
        <v>104</v>
      </c>
      <c r="C15" s="38" t="s">
        <v>105</v>
      </c>
    </row>
    <row r="16" spans="1:3">
      <c r="A16" s="38" t="s">
        <v>106</v>
      </c>
      <c r="B16" s="38" t="s">
        <v>107</v>
      </c>
      <c r="C16" s="38" t="s">
        <v>108</v>
      </c>
    </row>
    <row r="17" spans="1:3">
      <c r="A17" s="38" t="s">
        <v>109</v>
      </c>
      <c r="B17" s="38" t="s">
        <v>110</v>
      </c>
      <c r="C17" s="38" t="s">
        <v>111</v>
      </c>
    </row>
    <row r="18" spans="1:3">
      <c r="A18" s="38" t="s">
        <v>112</v>
      </c>
      <c r="B18" s="38" t="s">
        <v>113</v>
      </c>
      <c r="C18" s="38" t="s">
        <v>114</v>
      </c>
    </row>
    <row r="19" spans="1:3">
      <c r="A19" s="38" t="s">
        <v>115</v>
      </c>
      <c r="B19" s="38" t="s">
        <v>116</v>
      </c>
      <c r="C19" s="38" t="s">
        <v>117</v>
      </c>
    </row>
    <row r="20" spans="1:3">
      <c r="A20" s="38" t="s">
        <v>118</v>
      </c>
      <c r="B20" s="38" t="s">
        <v>119</v>
      </c>
      <c r="C20" s="38" t="s">
        <v>120</v>
      </c>
    </row>
    <row r="21" spans="1:3">
      <c r="A21" s="38" t="s">
        <v>121</v>
      </c>
      <c r="B21" s="38" t="s">
        <v>122</v>
      </c>
      <c r="C21" s="40" t="s">
        <v>123</v>
      </c>
    </row>
    <row r="22" spans="1:3">
      <c r="A22" s="38" t="s">
        <v>124</v>
      </c>
      <c r="B22" s="38" t="s">
        <v>125</v>
      </c>
      <c r="C22" s="38" t="s">
        <v>126</v>
      </c>
    </row>
  </sheetData>
  <phoneticPr fontId="3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確認事項</vt:lpstr>
      <vt:lpstr>北海道選手権参加申込書</vt:lpstr>
      <vt:lpstr>振込明細書</vt:lpstr>
      <vt:lpstr>大会参加承諾書</vt:lpstr>
      <vt:lpstr>Sheet1</vt:lpstr>
      <vt:lpstr>振込明細書!Print_Area</vt:lpstr>
      <vt:lpstr>大会参加承諾書!Print_Area</vt:lpstr>
      <vt:lpstr>北海道選手権参加申込書!Print_Area</vt:lpstr>
      <vt:lpstr>必須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清田暁子</dc:creator>
  <cp:lastModifiedBy>吉村 佳子</cp:lastModifiedBy>
  <cp:lastPrinted>2022-04-20T00:08:33Z</cp:lastPrinted>
  <dcterms:created xsi:type="dcterms:W3CDTF">2022-03-27T01:12:14Z</dcterms:created>
  <dcterms:modified xsi:type="dcterms:W3CDTF">2025-04-14T21:20:42Z</dcterms:modified>
</cp:coreProperties>
</file>